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 ZAKAZKY S NIZKOU HODNOTOU PRILOHA č.1\2018\14 školenie pre úrad\"/>
    </mc:Choice>
  </mc:AlternateContent>
  <bookViews>
    <workbookView xWindow="0" yWindow="0" windowWidth="27330" windowHeight="10980"/>
  </bookViews>
  <sheets>
    <sheet name="Hárok1" sheetId="1" r:id="rId1"/>
  </sheets>
  <definedNames>
    <definedName name="_xlnm.Print_Area" localSheetId="0">Hárok1!$A$1:$F$53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8" i="1"/>
  <c r="E33" i="1"/>
  <c r="E34" i="1"/>
  <c r="E35" i="1"/>
  <c r="E36" i="1"/>
  <c r="E37" i="1"/>
  <c r="E38" i="1"/>
  <c r="E39" i="1"/>
  <c r="E40" i="1"/>
  <c r="E41" i="1"/>
  <c r="E42" i="1"/>
  <c r="E43" i="1"/>
  <c r="E32" i="1"/>
  <c r="E23" i="1"/>
  <c r="E24" i="1"/>
  <c r="E25" i="1"/>
  <c r="E26" i="1"/>
  <c r="E27" i="1"/>
  <c r="E22" i="1"/>
  <c r="E16" i="1"/>
  <c r="E17" i="1"/>
  <c r="E15" i="1"/>
  <c r="E9" i="1"/>
  <c r="E10" i="1"/>
  <c r="E8" i="1"/>
  <c r="C52" i="1" l="1"/>
  <c r="F49" i="1"/>
  <c r="F48" i="1"/>
  <c r="F33" i="1"/>
  <c r="F34" i="1"/>
  <c r="F35" i="1"/>
  <c r="F36" i="1"/>
  <c r="F37" i="1"/>
  <c r="F38" i="1"/>
  <c r="F39" i="1"/>
  <c r="F40" i="1"/>
  <c r="F41" i="1"/>
  <c r="F42" i="1"/>
  <c r="F43" i="1"/>
  <c r="F32" i="1"/>
  <c r="F23" i="1"/>
  <c r="F24" i="1"/>
  <c r="F25" i="1"/>
  <c r="F26" i="1"/>
  <c r="F27" i="1"/>
  <c r="F22" i="1"/>
  <c r="F16" i="1"/>
  <c r="F17" i="1"/>
  <c r="F15" i="1"/>
  <c r="F9" i="1"/>
  <c r="F10" i="1"/>
  <c r="F8" i="1"/>
  <c r="C53" i="1" l="1"/>
</calcChain>
</file>

<file path=xl/sharedStrings.xml><?xml version="1.0" encoding="utf-8"?>
<sst xmlns="http://schemas.openxmlformats.org/spreadsheetml/2006/main" count="92" uniqueCount="62">
  <si>
    <t>TERMÍN:</t>
  </si>
  <si>
    <t>MIESTO KONANIA:</t>
  </si>
  <si>
    <t>Ubytovanie v hoteli</t>
  </si>
  <si>
    <t>TYP</t>
  </si>
  <si>
    <t xml:space="preserve">Špecifikácia </t>
  </si>
  <si>
    <t>Technické vybavenie v hoteli</t>
  </si>
  <si>
    <t>Dataprojektor</t>
  </si>
  <si>
    <t>Premietacie plátno</t>
  </si>
  <si>
    <t>Ďialkový ovládač na dataprojektor</t>
  </si>
  <si>
    <t xml:space="preserve">Ozvučenie konferečnej sály </t>
  </si>
  <si>
    <t>Mikrofón bezdrôtový</t>
  </si>
  <si>
    <t>Strava v hoteli</t>
  </si>
  <si>
    <t>švédske stoly</t>
  </si>
  <si>
    <t>káva espresso s mliekom a cukrom, čaj s citrónom a cukrom, minerálna voda (perlivá, neperlivá) v balení po 0,33l/os., mix nealko nápojov v balení po 0,33l/os., 80 g obložený chlebíček 2ks/os. (pomer chlebíčkov 50:25 - šunkový/syrový), 80g sladký koláčik 2ks/os., 80g slané pečivo 2ks/os.</t>
  </si>
  <si>
    <t>káva espresso s mliekom a cukrom, čaj s citrónom a cukrom,minerálna voda (perlivá, neperlivá) v balení po 0,33l/os., mix nealko nápojov v balení po 0,33l/os, 80 g obložený chlebíček 2ks/os. (pomer chlebíčkov 50:25 - šunkový/syrový), 80g sladký koláčik 2ks/os., 80g slané pečivo 2ks/os.</t>
  </si>
  <si>
    <t>Špecifikácia / súhr položiek na jednu osobu</t>
  </si>
  <si>
    <t>Špecifikácia</t>
  </si>
  <si>
    <t xml:space="preserve">Špecifikácia  </t>
  </si>
  <si>
    <t>teplý bufet - polievka 0,3l/os. (2 druhy - mäsová a zeleninová), teplý bufet - hlavné jedlo - hmotnosť hlavného jedla na 1osobu: 200g a príloha 200g v surovom stave (2 druhy mäsa a 1 vegetariánske jedlo; 3 druhy prílohy), studený bufet - 2 druhy zeleninových šalátov, studený bufet - 2 druhy dezertu (80g dezert, 2ks/1os., v druhovom pomere 37:38); mix nealko nápojov v balení po 0,33l/os., minerálna voda (perlivá, neperlivá) v balení po 0,33l/os., káva espresso s mliekom a cukrom,</t>
  </si>
  <si>
    <t xml:space="preserve">teplý bufet - polievka 0,3l/os. (2 druhy - mäsová a zeleninová), teplý bufet - hlavné jedlo - hmotnosť hlavného jedla na 1osobu: 200g a príloha 200g v surovom stave (2 druhy mäsa a 1 vegetariánske jedlo; 3 druhy prílohy), studený bufet - 2 druhy zeleninových šalátov, studený bufet - 2 druhy dezertu (80g dezert, 2ks/1os., v druhovom pomere 37:38); mix nealko nápojov v balení po 0,33l/os., minerálna voda (perlivá, neperlivá) v balení po 0,33l/os., káva espresso s mliekom a cukrom, </t>
  </si>
  <si>
    <t xml:space="preserve">teplý bufet - polievka 0,3l/os. (2 druhy - mäsová a zeleninová), teplý bufet - hlavné jedlo - hmotnosť hlavného jedla na 1osobu: 200g a príloha 200g v surovom stave (3 druhy mäsa a 1 vegetariánske jedlo; 3 druhy prílohy), studený bufet - 2 druhy zeleninových šalátov, studený bufet - 2 druhy dezertu (80g dezert , 2ks/1os., v druhovom pomere 38:37); mix nealko nápojov v balení po 0,33l/os., minerálna voda (perlivá, neperlivá) v balení po 0,33l/os., káva espresso s mliekom a cukrom, </t>
  </si>
  <si>
    <t>studená misa - ovocná misa (1 ovocná misa o hmotnosti 3kg)</t>
  </si>
  <si>
    <t xml:space="preserve"> Počet jednotiek</t>
  </si>
  <si>
    <t>Cena za jednotku bez DPH</t>
  </si>
  <si>
    <t xml:space="preserve"> Cena celkom         s DPH</t>
  </si>
  <si>
    <t xml:space="preserve"> Cena celkom     bez DPH</t>
  </si>
  <si>
    <t>Celková cena zákazky bez DPH</t>
  </si>
  <si>
    <t>Celková cena zákazky s DPH</t>
  </si>
  <si>
    <t>ozvučenie, montáž, obsluha, riešenie technických závad;                                                     počas trvania školenia</t>
  </si>
  <si>
    <t>počas trvania školenia</t>
  </si>
  <si>
    <t>Prenájom hotelových priestorov</t>
  </si>
  <si>
    <t xml:space="preserve">Doprava </t>
  </si>
  <si>
    <t xml:space="preserve">Ubytovanie na 1 noc pre 10 osôb spolu s miestnym poplatkom </t>
  </si>
  <si>
    <r>
      <t xml:space="preserve">10 osôb ubytovaných v samostatných izbách hotela                                              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(1 osoba - 1 samostatná izba)</t>
    </r>
  </si>
  <si>
    <t>Wifi  (vo všetkých požadovaných sálach)</t>
  </si>
  <si>
    <t>Ubytovanie na 1 noc pre 20 osôb na prístelku spolu s miestnym poplatkom</t>
  </si>
  <si>
    <t>20 osôb ubytovaných v hoteli v izbách hotela na samostatnom prístelku</t>
  </si>
  <si>
    <t>Ubytovanie na 1 noc pre 155 osôb spolu s miestnym poplatkom</t>
  </si>
  <si>
    <t>155 osôb ubytovaných v hoteli v izbách hotela (v 1 - viacposteľových izbách)</t>
  </si>
  <si>
    <t>Konferenčná miestnosť v priestoroch hotela 15.10.2018</t>
  </si>
  <si>
    <t xml:space="preserve">samostatný priestor, sedenie pre 185 osôb, rečnícky stôl, registračný stôl, rečnícky pult, od 9.00 hod. do 18.00 hod. </t>
  </si>
  <si>
    <t xml:space="preserve">Konferenčná sála v priestoroch hotela 16.10.2017  </t>
  </si>
  <si>
    <t xml:space="preserve">samostatný priestor, sedenie pre 185 osôb, rečnícky stôl, registračný stôl, rečnícky pult, od 10.00 hod. do 12.00 hod. </t>
  </si>
  <si>
    <t>Vonkajší areál v priestoroch hotelového zariadenia          15.10.2018</t>
  </si>
  <si>
    <t xml:space="preserve">Občerstvenie pri privítaní, bufetové stoly, 15.10.2018 o 9.00 hod.                   </t>
  </si>
  <si>
    <t xml:space="preserve">Občerstvenie počas prestávky, bufetové stoly, 15.10.2018 o 10.30 hod.                         </t>
  </si>
  <si>
    <t>Obed, bufetové stoly, 15.10.2018 o 13.00 hod.</t>
  </si>
  <si>
    <t>Občerstvenie počas prestávky, bufetové stoly, 15.10.2018 o 15.00 hod.</t>
  </si>
  <si>
    <t>Večera, bufetové stoly, 15.10.2018 o 19.00 hod.</t>
  </si>
  <si>
    <t>Občerstvenie, bufetové stoly, 15.10.2018 o 21.00 hod.</t>
  </si>
  <si>
    <t>Raňajky, bufetové stoly, 16.10.2018 o 8.00 hod.</t>
  </si>
  <si>
    <t>Občerstvenie počas prestávky, bufetové stoly, 16.10.2018 o 11.00 hod.</t>
  </si>
  <si>
    <t>Obed, bufetové stoly, 16.10.2018 o 12.00 hod.</t>
  </si>
  <si>
    <t>autobus s kapacitou minim. 49 miest           z Bratislavy do hotela o 8.00 hod.</t>
  </si>
  <si>
    <t>Doprava                         15.10.2018</t>
  </si>
  <si>
    <t>Doprava                         16.10.2018</t>
  </si>
  <si>
    <t xml:space="preserve">autobus s kapacitou minim. 49 miest           z hotela do Bratislavy o 12.30 hod.                 </t>
  </si>
  <si>
    <t>Poznámka: podmienkou je parkovisko pred hotelom pre 30 osobných áut a možnosťou pristavenia 4 autobusov za účelom nastúpenia a vystúpenia ľudí</t>
  </si>
  <si>
    <t>hotel minim. 4* kategórie                           do 200 km od Bratislavy na území Slovenskej republiky</t>
  </si>
  <si>
    <t>Školenie pre zamestnancov ÚPPVII – kybernetická bezpečnosť</t>
  </si>
  <si>
    <t>priestor na teambuildingové aktivity s rozlohou spolu min. 7000m2, od 16.00 hod. do 19.00 hod. priestor je súčasťou hotela</t>
  </si>
  <si>
    <t>15.10.-16.10.2018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</si>
</sst>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;_-@_-"/>
    <numFmt numFmtId="165" formatCode="#,##0.00\ &quot;€&quot;;[Red]#,##0.00\ &quot;€&quot;"/>
    <numFmt numFmtId="166" formatCode="#,##0.00\ [$€-1];[Red]#,##0.00\ [$€-1]"/>
    <numFmt numFmtId="167" formatCode="#,##0.00;[Red]#,##0.00"/>
    <numFmt numFmtId="168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3"/>
      <color indexed="9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7" fontId="3" fillId="3" borderId="2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17" fontId="4" fillId="3" borderId="5" xfId="0" applyNumberFormat="1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vertical="center" wrapText="1"/>
    </xf>
    <xf numFmtId="166" fontId="8" fillId="0" borderId="19" xfId="0" applyNumberFormat="1" applyFont="1" applyBorder="1" applyAlignment="1">
      <alignment vertical="center" wrapText="1"/>
    </xf>
    <xf numFmtId="167" fontId="5" fillId="5" borderId="11" xfId="0" applyNumberFormat="1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vertical="center" wrapText="1"/>
    </xf>
    <xf numFmtId="166" fontId="0" fillId="0" borderId="18" xfId="0" applyNumberForma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tabSelected="1" view="pageBreakPreview" topLeftCell="A43" zoomScaleNormal="100" zoomScaleSheetLayoutView="100" workbookViewId="0">
      <selection activeCell="B3" sqref="B3"/>
    </sheetView>
  </sheetViews>
  <sheetFormatPr defaultRowHeight="15" x14ac:dyDescent="0.25"/>
  <cols>
    <col min="1" max="1" width="21.5703125" style="2" customWidth="1"/>
    <col min="2" max="2" width="35.85546875" style="2" customWidth="1"/>
    <col min="3" max="3" width="21.28515625" style="1" customWidth="1"/>
    <col min="4" max="4" width="17.42578125" style="1" customWidth="1"/>
    <col min="5" max="6" width="17.42578125" style="2" customWidth="1"/>
    <col min="7" max="16384" width="9.140625" style="2"/>
  </cols>
  <sheetData>
    <row r="1" spans="1:41" ht="31.5" customHeight="1" x14ac:dyDescent="0.25">
      <c r="A1" s="3"/>
      <c r="B1" s="66" t="s">
        <v>59</v>
      </c>
      <c r="C1" s="66"/>
      <c r="D1" s="66"/>
      <c r="E1" s="66"/>
      <c r="F1" s="3"/>
    </row>
    <row r="2" spans="1:41" ht="8.25" customHeight="1" x14ac:dyDescent="0.25"/>
    <row r="3" spans="1:41" x14ac:dyDescent="0.25">
      <c r="A3" s="4" t="s">
        <v>0</v>
      </c>
      <c r="B3" s="5" t="s">
        <v>61</v>
      </c>
      <c r="C3" s="6"/>
      <c r="D3" s="6"/>
      <c r="E3" s="32"/>
      <c r="F3" s="33"/>
    </row>
    <row r="4" spans="1:41" ht="41.25" customHeight="1" x14ac:dyDescent="0.25">
      <c r="A4" s="7" t="s">
        <v>1</v>
      </c>
      <c r="B4" s="8" t="s">
        <v>58</v>
      </c>
      <c r="C4" s="9"/>
      <c r="D4" s="9"/>
      <c r="E4" s="34"/>
      <c r="F4" s="3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6" spans="1:41" ht="29.25" customHeight="1" thickBot="1" x14ac:dyDescent="0.3">
      <c r="A6" s="67" t="s">
        <v>2</v>
      </c>
      <c r="B6" s="68"/>
      <c r="C6" s="68"/>
      <c r="D6" s="68"/>
      <c r="E6" s="68"/>
      <c r="F6" s="68"/>
    </row>
    <row r="7" spans="1:41" ht="26.25" thickBot="1" x14ac:dyDescent="0.3">
      <c r="A7" s="38" t="s">
        <v>3</v>
      </c>
      <c r="B7" s="39" t="s">
        <v>4</v>
      </c>
      <c r="C7" s="36" t="s">
        <v>22</v>
      </c>
      <c r="D7" s="36" t="s">
        <v>23</v>
      </c>
      <c r="E7" s="37" t="s">
        <v>25</v>
      </c>
      <c r="F7" s="37" t="s">
        <v>24</v>
      </c>
    </row>
    <row r="8" spans="1:41" ht="42.75" customHeight="1" thickBot="1" x14ac:dyDescent="0.3">
      <c r="A8" s="17" t="s">
        <v>32</v>
      </c>
      <c r="B8" s="18" t="s">
        <v>33</v>
      </c>
      <c r="C8" s="46">
        <v>10</v>
      </c>
      <c r="D8" s="47"/>
      <c r="E8" s="58">
        <f>D8*C8</f>
        <v>0</v>
      </c>
      <c r="F8" s="54">
        <f>E8*1.2</f>
        <v>0</v>
      </c>
    </row>
    <row r="9" spans="1:41" ht="55.5" customHeight="1" thickBot="1" x14ac:dyDescent="0.3">
      <c r="A9" s="26" t="s">
        <v>37</v>
      </c>
      <c r="B9" s="25" t="s">
        <v>38</v>
      </c>
      <c r="C9" s="24">
        <v>155</v>
      </c>
      <c r="D9" s="48"/>
      <c r="E9" s="58">
        <f t="shared" ref="E9:E10" si="0">D9*C9</f>
        <v>0</v>
      </c>
      <c r="F9" s="54">
        <f t="shared" ref="F9:F10" si="1">E9*1.2</f>
        <v>0</v>
      </c>
    </row>
    <row r="10" spans="1:41" ht="55.5" customHeight="1" thickBot="1" x14ac:dyDescent="0.3">
      <c r="A10" s="20" t="s">
        <v>35</v>
      </c>
      <c r="B10" s="21" t="s">
        <v>36</v>
      </c>
      <c r="C10" s="22">
        <v>20</v>
      </c>
      <c r="D10" s="49"/>
      <c r="E10" s="58">
        <f t="shared" si="0"/>
        <v>0</v>
      </c>
      <c r="F10" s="54">
        <f t="shared" si="1"/>
        <v>0</v>
      </c>
    </row>
    <row r="11" spans="1:41" x14ac:dyDescent="0.25">
      <c r="A11" s="14"/>
      <c r="B11" s="15"/>
      <c r="C11" s="52"/>
      <c r="D11" s="16"/>
    </row>
    <row r="12" spans="1:41" ht="13.5" customHeight="1" x14ac:dyDescent="0.25"/>
    <row r="13" spans="1:41" ht="21" customHeight="1" thickBot="1" x14ac:dyDescent="0.3">
      <c r="A13" s="69" t="s">
        <v>30</v>
      </c>
      <c r="B13" s="70"/>
      <c r="C13" s="70"/>
      <c r="D13" s="70"/>
      <c r="E13" s="70"/>
      <c r="F13" s="70"/>
    </row>
    <row r="14" spans="1:41" ht="26.25" thickBot="1" x14ac:dyDescent="0.3">
      <c r="A14" s="38" t="s">
        <v>3</v>
      </c>
      <c r="B14" s="39" t="s">
        <v>17</v>
      </c>
      <c r="C14" s="36" t="s">
        <v>22</v>
      </c>
      <c r="D14" s="36" t="s">
        <v>23</v>
      </c>
      <c r="E14" s="37" t="s">
        <v>25</v>
      </c>
      <c r="F14" s="37" t="s">
        <v>24</v>
      </c>
    </row>
    <row r="15" spans="1:41" ht="45" customHeight="1" thickBot="1" x14ac:dyDescent="0.3">
      <c r="A15" s="17" t="s">
        <v>39</v>
      </c>
      <c r="B15" s="18" t="s">
        <v>40</v>
      </c>
      <c r="C15" s="19">
        <v>1</v>
      </c>
      <c r="D15" s="19"/>
      <c r="E15" s="59">
        <f>D15*C15</f>
        <v>0</v>
      </c>
      <c r="F15" s="53">
        <f>E15*1.2</f>
        <v>0</v>
      </c>
    </row>
    <row r="16" spans="1:41" ht="43.5" customHeight="1" thickBot="1" x14ac:dyDescent="0.3">
      <c r="A16" s="26" t="s">
        <v>41</v>
      </c>
      <c r="B16" s="25" t="s">
        <v>42</v>
      </c>
      <c r="C16" s="24">
        <v>1</v>
      </c>
      <c r="D16" s="24"/>
      <c r="E16" s="59">
        <f t="shared" ref="E16:E17" si="2">D16*C16</f>
        <v>0</v>
      </c>
      <c r="F16" s="53">
        <f t="shared" ref="F16:F17" si="3">E16*1.2</f>
        <v>0</v>
      </c>
    </row>
    <row r="17" spans="1:6" ht="51.75" thickBot="1" x14ac:dyDescent="0.3">
      <c r="A17" s="20" t="s">
        <v>43</v>
      </c>
      <c r="B17" s="21" t="s">
        <v>60</v>
      </c>
      <c r="C17" s="22">
        <v>1</v>
      </c>
      <c r="D17" s="49"/>
      <c r="E17" s="59">
        <f t="shared" si="2"/>
        <v>0</v>
      </c>
      <c r="F17" s="53">
        <f t="shared" si="3"/>
        <v>0</v>
      </c>
    </row>
    <row r="18" spans="1:6" x14ac:dyDescent="0.25">
      <c r="A18" s="14"/>
      <c r="B18" s="14"/>
      <c r="C18" s="16"/>
      <c r="D18" s="16"/>
    </row>
    <row r="19" spans="1:6" x14ac:dyDescent="0.25">
      <c r="A19" s="14"/>
      <c r="B19" s="14"/>
      <c r="C19" s="16"/>
      <c r="D19" s="16"/>
    </row>
    <row r="20" spans="1:6" ht="21" customHeight="1" thickBot="1" x14ac:dyDescent="0.3">
      <c r="A20" s="67" t="s">
        <v>5</v>
      </c>
      <c r="B20" s="68"/>
      <c r="C20" s="68"/>
      <c r="D20" s="68"/>
      <c r="E20" s="68"/>
      <c r="F20" s="68"/>
    </row>
    <row r="21" spans="1:6" ht="26.25" thickBot="1" x14ac:dyDescent="0.3">
      <c r="A21" s="38" t="s">
        <v>3</v>
      </c>
      <c r="B21" s="39" t="s">
        <v>16</v>
      </c>
      <c r="C21" s="36" t="s">
        <v>22</v>
      </c>
      <c r="D21" s="36" t="s">
        <v>23</v>
      </c>
      <c r="E21" s="37" t="s">
        <v>25</v>
      </c>
      <c r="F21" s="37" t="s">
        <v>24</v>
      </c>
    </row>
    <row r="22" spans="1:6" ht="15.75" thickBot="1" x14ac:dyDescent="0.3">
      <c r="A22" s="17" t="s">
        <v>6</v>
      </c>
      <c r="B22" s="18" t="s">
        <v>29</v>
      </c>
      <c r="C22" s="19">
        <v>2</v>
      </c>
      <c r="D22" s="19"/>
      <c r="E22" s="60">
        <f>D22*C22</f>
        <v>0</v>
      </c>
      <c r="F22" s="53">
        <f>E22*1.2</f>
        <v>0</v>
      </c>
    </row>
    <row r="23" spans="1:6" ht="15.75" thickBot="1" x14ac:dyDescent="0.3">
      <c r="A23" s="26" t="s">
        <v>7</v>
      </c>
      <c r="B23" s="25" t="s">
        <v>29</v>
      </c>
      <c r="C23" s="24">
        <v>2</v>
      </c>
      <c r="D23" s="19"/>
      <c r="E23" s="60">
        <f t="shared" ref="E23:E27" si="4">D23*C23</f>
        <v>0</v>
      </c>
      <c r="F23" s="53">
        <f t="shared" ref="F23:F27" si="5">E23*1.2</f>
        <v>0</v>
      </c>
    </row>
    <row r="24" spans="1:6" ht="26.25" thickBot="1" x14ac:dyDescent="0.3">
      <c r="A24" s="26" t="s">
        <v>8</v>
      </c>
      <c r="B24" s="25" t="s">
        <v>29</v>
      </c>
      <c r="C24" s="24">
        <v>2</v>
      </c>
      <c r="D24" s="24"/>
      <c r="E24" s="60">
        <f t="shared" si="4"/>
        <v>0</v>
      </c>
      <c r="F24" s="53">
        <f t="shared" si="5"/>
        <v>0</v>
      </c>
    </row>
    <row r="25" spans="1:6" ht="39" thickBot="1" x14ac:dyDescent="0.3">
      <c r="A25" s="26" t="s">
        <v>9</v>
      </c>
      <c r="B25" s="25" t="s">
        <v>28</v>
      </c>
      <c r="C25" s="27">
        <v>2</v>
      </c>
      <c r="D25" s="24"/>
      <c r="E25" s="60">
        <f t="shared" si="4"/>
        <v>0</v>
      </c>
      <c r="F25" s="53">
        <f t="shared" si="5"/>
        <v>0</v>
      </c>
    </row>
    <row r="26" spans="1:6" ht="15.75" thickBot="1" x14ac:dyDescent="0.3">
      <c r="A26" s="26" t="s">
        <v>10</v>
      </c>
      <c r="B26" s="25" t="s">
        <v>29</v>
      </c>
      <c r="C26" s="24">
        <v>2</v>
      </c>
      <c r="D26" s="24"/>
      <c r="E26" s="60">
        <f t="shared" si="4"/>
        <v>0</v>
      </c>
      <c r="F26" s="53">
        <f t="shared" si="5"/>
        <v>0</v>
      </c>
    </row>
    <row r="27" spans="1:6" ht="26.25" thickBot="1" x14ac:dyDescent="0.3">
      <c r="A27" s="20" t="s">
        <v>34</v>
      </c>
      <c r="B27" s="21" t="s">
        <v>29</v>
      </c>
      <c r="C27" s="41">
        <v>2</v>
      </c>
      <c r="D27" s="24"/>
      <c r="E27" s="60">
        <f t="shared" si="4"/>
        <v>0</v>
      </c>
      <c r="F27" s="53">
        <f t="shared" si="5"/>
        <v>0</v>
      </c>
    </row>
    <row r="28" spans="1:6" x14ac:dyDescent="0.25">
      <c r="A28" s="15"/>
      <c r="B28" s="15"/>
      <c r="C28" s="16"/>
      <c r="D28" s="16"/>
    </row>
    <row r="30" spans="1:6" ht="21" customHeight="1" thickBot="1" x14ac:dyDescent="0.3">
      <c r="A30" s="69" t="s">
        <v>11</v>
      </c>
      <c r="B30" s="70"/>
      <c r="C30" s="70"/>
      <c r="D30" s="70"/>
      <c r="E30" s="70"/>
      <c r="F30" s="70"/>
    </row>
    <row r="31" spans="1:6" ht="26.25" thickBot="1" x14ac:dyDescent="0.3">
      <c r="A31" s="38" t="s">
        <v>3</v>
      </c>
      <c r="B31" s="39" t="s">
        <v>15</v>
      </c>
      <c r="C31" s="36" t="s">
        <v>22</v>
      </c>
      <c r="D31" s="36" t="s">
        <v>23</v>
      </c>
      <c r="E31" s="37" t="s">
        <v>25</v>
      </c>
      <c r="F31" s="37" t="s">
        <v>24</v>
      </c>
    </row>
    <row r="32" spans="1:6" ht="105.75" customHeight="1" thickBot="1" x14ac:dyDescent="0.3">
      <c r="A32" s="28" t="s">
        <v>44</v>
      </c>
      <c r="B32" s="29" t="s">
        <v>14</v>
      </c>
      <c r="C32" s="30">
        <v>185</v>
      </c>
      <c r="D32" s="50"/>
      <c r="E32" s="61">
        <f>D32*C32</f>
        <v>0</v>
      </c>
      <c r="F32" s="55">
        <f>E32*1.2</f>
        <v>0</v>
      </c>
    </row>
    <row r="33" spans="1:6" ht="109.5" customHeight="1" thickBot="1" x14ac:dyDescent="0.3">
      <c r="A33" s="26" t="s">
        <v>45</v>
      </c>
      <c r="B33" s="25" t="s">
        <v>13</v>
      </c>
      <c r="C33" s="24">
        <v>185</v>
      </c>
      <c r="D33" s="48"/>
      <c r="E33" s="61">
        <f t="shared" ref="E33:E43" si="6">D33*C33</f>
        <v>0</v>
      </c>
      <c r="F33" s="55">
        <f t="shared" ref="F33:F43" si="7">E33*1.2</f>
        <v>0</v>
      </c>
    </row>
    <row r="34" spans="1:6" ht="186.75" customHeight="1" thickBot="1" x14ac:dyDescent="0.3">
      <c r="A34" s="65" t="s">
        <v>46</v>
      </c>
      <c r="B34" s="25" t="s">
        <v>20</v>
      </c>
      <c r="C34" s="24">
        <v>185</v>
      </c>
      <c r="D34" s="48"/>
      <c r="E34" s="61">
        <f t="shared" si="6"/>
        <v>0</v>
      </c>
      <c r="F34" s="55">
        <f t="shared" si="7"/>
        <v>0</v>
      </c>
    </row>
    <row r="35" spans="1:6" ht="30" customHeight="1" thickBot="1" x14ac:dyDescent="0.3">
      <c r="A35" s="65"/>
      <c r="B35" s="25" t="s">
        <v>21</v>
      </c>
      <c r="C35" s="24">
        <v>5</v>
      </c>
      <c r="D35" s="48"/>
      <c r="E35" s="61">
        <f t="shared" si="6"/>
        <v>0</v>
      </c>
      <c r="F35" s="55">
        <f t="shared" si="7"/>
        <v>0</v>
      </c>
    </row>
    <row r="36" spans="1:6" ht="109.5" customHeight="1" thickBot="1" x14ac:dyDescent="0.3">
      <c r="A36" s="26" t="s">
        <v>47</v>
      </c>
      <c r="B36" s="25" t="s">
        <v>13</v>
      </c>
      <c r="C36" s="24">
        <v>185</v>
      </c>
      <c r="D36" s="48"/>
      <c r="E36" s="61">
        <f t="shared" si="6"/>
        <v>0</v>
      </c>
      <c r="F36" s="55">
        <f t="shared" si="7"/>
        <v>0</v>
      </c>
    </row>
    <row r="37" spans="1:6" ht="184.5" customHeight="1" thickBot="1" x14ac:dyDescent="0.3">
      <c r="A37" s="65" t="s">
        <v>48</v>
      </c>
      <c r="B37" s="25" t="s">
        <v>19</v>
      </c>
      <c r="C37" s="24">
        <v>185</v>
      </c>
      <c r="D37" s="48"/>
      <c r="E37" s="61">
        <f t="shared" si="6"/>
        <v>0</v>
      </c>
      <c r="F37" s="55">
        <f t="shared" si="7"/>
        <v>0</v>
      </c>
    </row>
    <row r="38" spans="1:6" ht="33.75" customHeight="1" thickBot="1" x14ac:dyDescent="0.3">
      <c r="A38" s="65"/>
      <c r="B38" s="25" t="s">
        <v>21</v>
      </c>
      <c r="C38" s="24">
        <v>5</v>
      </c>
      <c r="D38" s="48"/>
      <c r="E38" s="61">
        <f t="shared" si="6"/>
        <v>0</v>
      </c>
      <c r="F38" s="55">
        <f t="shared" si="7"/>
        <v>0</v>
      </c>
    </row>
    <row r="39" spans="1:6" ht="108" customHeight="1" thickBot="1" x14ac:dyDescent="0.3">
      <c r="A39" s="40" t="s">
        <v>49</v>
      </c>
      <c r="B39" s="25" t="s">
        <v>13</v>
      </c>
      <c r="C39" s="24">
        <v>185</v>
      </c>
      <c r="D39" s="48"/>
      <c r="E39" s="61">
        <f t="shared" si="6"/>
        <v>0</v>
      </c>
      <c r="F39" s="55">
        <f t="shared" si="7"/>
        <v>0</v>
      </c>
    </row>
    <row r="40" spans="1:6" ht="34.5" customHeight="1" thickBot="1" x14ac:dyDescent="0.3">
      <c r="A40" s="26" t="s">
        <v>50</v>
      </c>
      <c r="B40" s="23" t="s">
        <v>12</v>
      </c>
      <c r="C40" s="24">
        <v>185</v>
      </c>
      <c r="D40" s="24"/>
      <c r="E40" s="61">
        <f t="shared" si="6"/>
        <v>0</v>
      </c>
      <c r="F40" s="55">
        <f t="shared" si="7"/>
        <v>0</v>
      </c>
    </row>
    <row r="41" spans="1:6" ht="109.5" customHeight="1" thickBot="1" x14ac:dyDescent="0.3">
      <c r="A41" s="26" t="s">
        <v>51</v>
      </c>
      <c r="B41" s="25" t="s">
        <v>13</v>
      </c>
      <c r="C41" s="24">
        <v>185</v>
      </c>
      <c r="D41" s="48"/>
      <c r="E41" s="61">
        <f t="shared" si="6"/>
        <v>0</v>
      </c>
      <c r="F41" s="55">
        <f t="shared" si="7"/>
        <v>0</v>
      </c>
    </row>
    <row r="42" spans="1:6" ht="186" customHeight="1" thickBot="1" x14ac:dyDescent="0.3">
      <c r="A42" s="65" t="s">
        <v>52</v>
      </c>
      <c r="B42" s="25" t="s">
        <v>18</v>
      </c>
      <c r="C42" s="24">
        <v>185</v>
      </c>
      <c r="D42" s="48"/>
      <c r="E42" s="61">
        <f t="shared" si="6"/>
        <v>0</v>
      </c>
      <c r="F42" s="55">
        <f t="shared" si="7"/>
        <v>0</v>
      </c>
    </row>
    <row r="43" spans="1:6" ht="32.25" customHeight="1" x14ac:dyDescent="0.25">
      <c r="A43" s="65"/>
      <c r="B43" s="25" t="s">
        <v>21</v>
      </c>
      <c r="C43" s="24">
        <v>5</v>
      </c>
      <c r="D43" s="48"/>
      <c r="E43" s="61">
        <f t="shared" si="6"/>
        <v>0</v>
      </c>
      <c r="F43" s="55">
        <f t="shared" si="7"/>
        <v>0</v>
      </c>
    </row>
    <row r="44" spans="1:6" x14ac:dyDescent="0.25">
      <c r="A44" s="15"/>
      <c r="B44" s="15"/>
      <c r="C44" s="16"/>
      <c r="D44" s="16"/>
    </row>
    <row r="45" spans="1:6" x14ac:dyDescent="0.25">
      <c r="A45" s="15"/>
      <c r="B45" s="15"/>
      <c r="C45" s="16"/>
      <c r="D45" s="16"/>
    </row>
    <row r="46" spans="1:6" ht="24.75" customHeight="1" thickBot="1" x14ac:dyDescent="0.3">
      <c r="A46" s="69" t="s">
        <v>31</v>
      </c>
      <c r="B46" s="70"/>
      <c r="C46" s="70"/>
      <c r="D46" s="70"/>
      <c r="E46" s="70"/>
      <c r="F46" s="70"/>
    </row>
    <row r="47" spans="1:6" ht="26.25" thickBot="1" x14ac:dyDescent="0.3">
      <c r="A47" s="11" t="s">
        <v>3</v>
      </c>
      <c r="B47" s="12" t="s">
        <v>4</v>
      </c>
      <c r="C47" s="13" t="s">
        <v>22</v>
      </c>
      <c r="D47" s="36" t="s">
        <v>23</v>
      </c>
      <c r="E47" s="37" t="s">
        <v>25</v>
      </c>
      <c r="F47" s="37" t="s">
        <v>24</v>
      </c>
    </row>
    <row r="48" spans="1:6" ht="36" customHeight="1" x14ac:dyDescent="0.25">
      <c r="A48" s="28" t="s">
        <v>54</v>
      </c>
      <c r="B48" s="29" t="s">
        <v>53</v>
      </c>
      <c r="C48" s="30">
        <v>4</v>
      </c>
      <c r="D48" s="51"/>
      <c r="E48" s="62">
        <f>D48*C48</f>
        <v>0</v>
      </c>
      <c r="F48" s="56">
        <f>E48*1.2</f>
        <v>0</v>
      </c>
    </row>
    <row r="49" spans="1:6" ht="34.5" customHeight="1" thickBot="1" x14ac:dyDescent="0.3">
      <c r="A49" s="42" t="s">
        <v>55</v>
      </c>
      <c r="B49" s="43" t="s">
        <v>56</v>
      </c>
      <c r="C49" s="44">
        <v>4</v>
      </c>
      <c r="D49" s="51"/>
      <c r="E49" s="62">
        <f>D49*C49</f>
        <v>0</v>
      </c>
      <c r="F49" s="56">
        <f>E49*1.2</f>
        <v>0</v>
      </c>
    </row>
    <row r="50" spans="1:6" x14ac:dyDescent="0.25">
      <c r="A50" s="45" t="s">
        <v>57</v>
      </c>
      <c r="B50" s="14"/>
      <c r="C50" s="16"/>
      <c r="D50" s="16"/>
    </row>
    <row r="51" spans="1:6" ht="15.75" thickBot="1" x14ac:dyDescent="0.3">
      <c r="A51" s="14"/>
      <c r="B51" s="14"/>
      <c r="C51" s="16"/>
      <c r="D51" s="16"/>
    </row>
    <row r="52" spans="1:6" ht="13.5" customHeight="1" thickBot="1" x14ac:dyDescent="0.3">
      <c r="A52" s="63" t="s">
        <v>26</v>
      </c>
      <c r="B52" s="64"/>
      <c r="C52" s="57">
        <f>SUM(E8:E10,E15:E17,E22:E27,E32:E43,E48:E49)</f>
        <v>0</v>
      </c>
      <c r="D52" s="16"/>
    </row>
    <row r="53" spans="1:6" ht="13.5" customHeight="1" thickBot="1" x14ac:dyDescent="0.3">
      <c r="A53" s="63" t="s">
        <v>27</v>
      </c>
      <c r="B53" s="64"/>
      <c r="C53" s="57">
        <f>SUM(F8:F10,F15:F17,F22:F27,F32:F43,F48:F49)</f>
        <v>0</v>
      </c>
      <c r="D53" s="16"/>
    </row>
    <row r="54" spans="1:6" x14ac:dyDescent="0.25">
      <c r="A54" s="14"/>
      <c r="B54" s="14"/>
      <c r="C54" s="16"/>
      <c r="D54" s="16"/>
    </row>
    <row r="55" spans="1:6" x14ac:dyDescent="0.25">
      <c r="A55" s="14"/>
      <c r="B55" s="14"/>
      <c r="C55" s="16"/>
      <c r="D55" s="16"/>
    </row>
    <row r="56" spans="1:6" x14ac:dyDescent="0.25">
      <c r="A56" s="14"/>
      <c r="B56" s="14"/>
      <c r="C56" s="16"/>
      <c r="D56" s="16"/>
    </row>
    <row r="57" spans="1:6" x14ac:dyDescent="0.25">
      <c r="A57" s="14"/>
      <c r="B57" s="14"/>
      <c r="C57" s="16"/>
      <c r="D57" s="16"/>
    </row>
    <row r="58" spans="1:6" x14ac:dyDescent="0.25">
      <c r="A58" s="14"/>
      <c r="B58" s="14"/>
      <c r="C58" s="16"/>
      <c r="D58" s="16"/>
    </row>
    <row r="59" spans="1:6" x14ac:dyDescent="0.25">
      <c r="A59" s="14"/>
      <c r="B59" s="14"/>
      <c r="C59" s="16"/>
      <c r="D59" s="16"/>
    </row>
    <row r="60" spans="1:6" x14ac:dyDescent="0.25">
      <c r="A60" s="14"/>
      <c r="B60" s="14"/>
      <c r="C60" s="16"/>
      <c r="D60" s="16"/>
    </row>
    <row r="62" spans="1:6" x14ac:dyDescent="0.25">
      <c r="A62" s="31"/>
    </row>
  </sheetData>
  <mergeCells count="11">
    <mergeCell ref="A53:B53"/>
    <mergeCell ref="A34:A35"/>
    <mergeCell ref="A37:A38"/>
    <mergeCell ref="A42:A43"/>
    <mergeCell ref="B1:E1"/>
    <mergeCell ref="A6:F6"/>
    <mergeCell ref="A13:F13"/>
    <mergeCell ref="A20:F20"/>
    <mergeCell ref="A30:F30"/>
    <mergeCell ref="A52:B52"/>
    <mergeCell ref="A46:F46"/>
  </mergeCells>
  <pageMargins left="0.7" right="0.7" top="0.75" bottom="0.75" header="0.3" footer="0.3"/>
  <pageSetup paperSize="9" scale="85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Halászová</dc:creator>
  <cp:lastModifiedBy>Magdaléna Kľučárová</cp:lastModifiedBy>
  <cp:lastPrinted>2018-05-07T06:47:20Z</cp:lastPrinted>
  <dcterms:created xsi:type="dcterms:W3CDTF">2017-02-10T09:34:17Z</dcterms:created>
  <dcterms:modified xsi:type="dcterms:W3CDTF">2018-09-24T12:51:50Z</dcterms:modified>
</cp:coreProperties>
</file>