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fedor\Downloads\"/>
    </mc:Choice>
  </mc:AlternateContent>
  <xr:revisionPtr revIDLastSave="0" documentId="13_ncr:1_{479A1997-CB64-4525-ADD4-5288F6841190}" xr6:coauthVersionLast="46" xr6:coauthVersionMax="46" xr10:uidLastSave="{00000000-0000-0000-0000-000000000000}"/>
  <bookViews>
    <workbookView xWindow="-108" yWindow="-108" windowWidth="23256" windowHeight="12576" xr2:uid="{DB213B03-2087-45A2-B3B1-0D82BDF69496}"/>
  </bookViews>
  <sheets>
    <sheet name="eGov služby" sheetId="1" r:id="rId1"/>
  </sheets>
  <calcPr calcId="18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1" l="1"/>
  <c r="E18" i="1"/>
  <c r="E17" i="1"/>
  <c r="E14" i="1"/>
  <c r="E12" i="1"/>
  <c r="E11" i="1"/>
  <c r="E8" i="1"/>
  <c r="E7" i="1"/>
  <c r="E3" i="1"/>
</calcChain>
</file>

<file path=xl/sharedStrings.xml><?xml version="1.0" encoding="utf-8"?>
<sst xmlns="http://schemas.openxmlformats.org/spreadsheetml/2006/main" count="972" uniqueCount="502">
  <si>
    <t>Poradové číslo (podľa eGovernment Benchmark)</t>
  </si>
  <si>
    <t>Životná situácia</t>
  </si>
  <si>
    <t>Celkový počet zákazníkov</t>
  </si>
  <si>
    <t>Výpočet celkového počtu zákazníkov a odkaz na zdroj</t>
  </si>
  <si>
    <t>Služba</t>
  </si>
  <si>
    <t>Definition of Service</t>
  </si>
  <si>
    <t>Transakčná/informačná</t>
  </si>
  <si>
    <t>Národná/
cezhraničná</t>
  </si>
  <si>
    <t>slovenský ekvivalent služby</t>
  </si>
  <si>
    <t>popis služby - informačná / dostupný len online formulár / služba dostupná online (cez portál)</t>
  </si>
  <si>
    <t>odkaz na službu</t>
  </si>
  <si>
    <t>príloha č. 2 nariadenia EK (SDG)</t>
  </si>
  <si>
    <t>Elektronizácia služby v SR</t>
  </si>
  <si>
    <t>Životná udalosť</t>
  </si>
  <si>
    <t>Postupy</t>
  </si>
  <si>
    <t>Očakávaný výstup</t>
  </si>
  <si>
    <t xml:space="preserve">Vlastnenie a používanie auta </t>
  </si>
  <si>
    <t>Taxes, certificates and permits</t>
  </si>
  <si>
    <t>Výpočet: (a-b-c-d-e)/2 
a) počet evidovaných vozidiel na Slovensku k 31.12.2019: 3 246 951 (očistené o malé motocykle a malé trojkolky, ktoré nepodliehajú emisnej kontrole)
b) počet novoevidovaných vozidiel na Slovensku za rok 2019: 134 703
c) počet novoevidovaných vozidiel na Slovensku za rok 2018: 131 610
d) počet novoevidovaných vozidiel na Slovensku za rok 2017: 126 629
e) počet novoevidovaných vozidiel na Slovensku za rok 2016: 120 038
b,c,d,e - očistené o nové vozidlá, nakoľko emisná kontrola sa nevykonáva prvé 4 roky od zakúpenia vozidla
koeficient 2 - na 1 rok - emisná kontrola sa vykonáva každé dva roky
zdroj: https://www.minv.sk/?pocet-novoevidovanych-vozidiel</t>
  </si>
  <si>
    <t>Obtain emission stickers</t>
  </si>
  <si>
    <t>Minimal requirements for the service to be considered online: information on and the online form needed to obtain emission stickers issued by the competent authority (e.g. information about how to register for emission stickers and the form to register for emission stickers)</t>
  </si>
  <si>
    <t>TRA</t>
  </si>
  <si>
    <t>NAT+CB</t>
  </si>
  <si>
    <t>Poskytnutie potvrdenia o vykonanej emisnej kontrole (e-nálepka)</t>
  </si>
  <si>
    <t>informačná služba</t>
  </si>
  <si>
    <t>https://www.slovensko.sk/sk/zivotne-situacie/zivotna-situacia/_emisna-a-technicka-kontrola/</t>
  </si>
  <si>
    <t>nie</t>
  </si>
  <si>
    <t>Presťahovanie</t>
  </si>
  <si>
    <t>získanie emisnej známky, ktorú vydal verejný subjekt alebo inštitúcia</t>
  </si>
  <si>
    <t>príjmový doklad o zaplatení emisnej známky alebo iný platobný doklad</t>
  </si>
  <si>
    <t>Kariéra</t>
  </si>
  <si>
    <t>Immediate actions for unemployed</t>
  </si>
  <si>
    <t>Výpočet: počet nezamestnaných za posledný rok k 31.11.2020: 222 976; 
zdroj: https://www.upsvr.gov.sk/statistiky/nezamestnanost-mesacne-statistiky.html?page_id=1254</t>
  </si>
  <si>
    <t>Apply for unemployment benefits</t>
  </si>
  <si>
    <t>Minimal requirements for the service to be considered online: information on and the online form needed to register for unemployment benefits; include providing documents (e.g. resign letter of employee, proof of identity, bank statements, proof of address)</t>
  </si>
  <si>
    <t xml:space="preserve">TRA  </t>
  </si>
  <si>
    <t>Podanie žiadosti o dávku v nezamestnanosti</t>
  </si>
  <si>
    <t>informačná služba, formulár dostupný online</t>
  </si>
  <si>
    <t>https://www.socpoist.sk/davka-v-nezamestnanosti/1361s</t>
  </si>
  <si>
    <t>Práca</t>
  </si>
  <si>
    <t>oznámenie o zmenách osobnej alebo pracovnej situácie osoby poberajúcej dávky sociálneho zabezpečenia, ktoré sú pre takéto dávky relevantné</t>
  </si>
  <si>
    <t>potvrdenie o prijatí oznámenia o takýchto zmenách</t>
  </si>
  <si>
    <t>Rodina</t>
  </si>
  <si>
    <t>Birth</t>
  </si>
  <si>
    <t>výpočet: počet narodených detí v roku 2019
zdroj: http://statdat.statistics.sk/cognosext/cgi-bin/cognos.cgi?b_action=cognosViewer&amp;ui.action=run&amp;ui.object=storeID%28%22i0C69708C596040098932DD3EA811F009%22%29&amp;ui.name=Preh%C4%BEad%20pohybu%20obyvate%C4%BEstva%20-%20SR%2C%20oblasti%2C%20kraje%2C%20okresy%2C%20mesto%2C%20vidiek%20%28ro%C4%8Dne%29%20%5Bom7104rr%5D&amp;run.outputFormat=&amp;run.prompt=true&amp;cv.header=false&amp;ui.backURL=%2Fcognosext%2Fcps4%2Fportlets%2Fcommon%2Fclose.html&amp;run.outputLocale=sk</t>
  </si>
  <si>
    <t>Register child with competent authority</t>
  </si>
  <si>
    <t>Minimal requirements for the service to be considered online: information on and the online form needed to make an online appointment to register birth with competent authority to acknowledge the child (actual registration is expected to require authentication in person still)</t>
  </si>
  <si>
    <t>NAT</t>
  </si>
  <si>
    <t>Ohlásenie narodenia dieťaťa</t>
  </si>
  <si>
    <t>https://www.slovensko.sk/sk/zivotne-situacie/zivotna-situacia/_co-robit-po-narodeni-dietata-a#ohlasenienarodeniadietata</t>
  </si>
  <si>
    <t>Narodenie</t>
  </si>
  <si>
    <t>Žiadosť o doklad o zápise dieťaťa</t>
  </si>
  <si>
    <t>Doklad o zápise narodenia alebo rodný list</t>
  </si>
  <si>
    <t>Retiring</t>
  </si>
  <si>
    <t>Výpočet: počet doručených žiadostí o starobný dôchodok na Sociálnu poisťovňu
Zdroj: https://www.nrsr.sk/web/Dynamic/Download.aspx?DocID=478698</t>
  </si>
  <si>
    <t>Apply for state pension</t>
  </si>
  <si>
    <t>Minimal requirements for the service to be considered online: information on and the online form needed to claim and start receiving one’s state pension; for cross-border the person applying for a state pension comes from another country than the country under evaluation</t>
  </si>
  <si>
    <t>Podanie žiadosti o starobný dôchodok</t>
  </si>
  <si>
    <t>https://www.socpoist.sk/starobny-dochodok/1286s
https://www.slovensko.sk/sk/zivotne-situacie/zivotna-situacia/_ziadost-o-priznanie-starobneho</t>
  </si>
  <si>
    <t>Odchod do dôchodku</t>
  </si>
  <si>
    <t>uplatnenie nároku na dôchodkové a preddôchodkové dávky z povinných systémov</t>
  </si>
  <si>
    <t>potvrdenie o prijatí uplatnenia nároku alebo rozhodnutie o nároku na dôchodkové alebo preddôchodkové dávky</t>
  </si>
  <si>
    <t>Štúdium</t>
  </si>
  <si>
    <t>Enrolment</t>
  </si>
  <si>
    <t>Výpočet: Počet doručných žiadostí o študentskú pôžičku v I. (do 15.09.2020) - 372 doručených žiadostí a II. termíne (do 31.10.2020) - 692 doručených žiadostí v roku 2020
zdroj: https://www.fnpv.sk/schvalene-pozicky-2020-studenti/#prvy
vysvetlivky k skratkám: https://www.slov-lex.sk/pravne-predpisy/SK/ZZ/2005/543/20200512</t>
  </si>
  <si>
    <t>Apply for student grants</t>
  </si>
  <si>
    <t>Minimal requirements for the service to be considered online: information on and the online form needed to apply for student grants given to higher education students</t>
  </si>
  <si>
    <t>Podanie žiadosti o štipendum a študijné pôžičky</t>
  </si>
  <si>
    <t>https://www.slovensko.sk/sk/zivotne-situacie/zivotna-situacia/_stipendia-a-studijne-pozicky/</t>
  </si>
  <si>
    <t>žiadosť o financovanie terciárneho vzdelávania, ako sú študentské štipendiá a pôžičky od verejného subjektu alebo inštitúcie</t>
  </si>
  <si>
    <t>rozhodnutie o žiadosti o financovanie alebo potvrdenie o prijatí žiadosti</t>
  </si>
  <si>
    <t>Maintaining applicable benefits</t>
  </si>
  <si>
    <t>Výpočet:počet nezamestnaných k 31.11.2020: 222 976 vynásobený priemerným počtom mesiacov evidovaných na úrade práce uchádzača (14,3 mesiacov), počas ktorých je uchádzač povinný predkladať potvrdenie o hľadaní prácí na úrad práce (1x mesačne).
zdroj: https://www.upsvr.gov.sk/statistiky/nezamestnanost-mesacne-statistiky.html?page_id=1254</t>
  </si>
  <si>
    <t>Submit evidence that proves you are looking for work</t>
  </si>
  <si>
    <t>Minimal requirements for the service to be considered online: information on and the online form needed to prove a person is genuinely looking for work (e.g. provide evidence of application letters sent or proof of having attended job interviews)</t>
  </si>
  <si>
    <t xml:space="preserve">TRA </t>
  </si>
  <si>
    <t>Poskytnutie potvrdenia o hľadaní zamestnania</t>
  </si>
  <si>
    <t>https://www.upsvr.gov.sk/obcan/evidovanie-uoz/prava-a-povinnosti-uchadzaca-o-zamestnanie.html?page_id=701270</t>
  </si>
  <si>
    <t>Personal documents</t>
  </si>
  <si>
    <t>výpočet: počet prijatých žiadostí o vydanie cestovného pasu za rok 2019
zdroj: https://www.minv.sk/?statistiky-cesovne-pasy-n</t>
  </si>
  <si>
    <t>Obtain passport</t>
  </si>
  <si>
    <t>Minimal requirements for the service to be considered online: information on and the online form needed to make an online appointment and request a new passport to identify one’s nationality (actual registration is expected to require authentication in person still)</t>
  </si>
  <si>
    <t>Podanie žiadosti o vydanie cestovného pasu</t>
  </si>
  <si>
    <t>informačná služba (+ elektronická služba pre vydanie cestovného pasu zo zahraničia - https://www.mzv.sk/externalesmzvportlet?eGovCode=%27CD%27)</t>
  </si>
  <si>
    <t>https://www.slovensko.sk/sk/zivotne-situacie/zivotna-situacia/_ziadost-o-vydanie-cestovneho-p/</t>
  </si>
  <si>
    <t>Výpočet: prírastok nezamestnaných za posledný rok:
prítok nezamestnaných 11/2020: 16515
prítok nezamestnaných 10/2020: 20689
prítok nezamestnaných 9/2020: 24012
prítok nezamestnaných 8/2020: 16605
prítok nezamestnaných 7/2020: 22529
prítok nezamestnaných 6/2020: 21755
prítok nezamestnaných 5/2020: 19504
prítok nezamestnaných 4/2020: 29275
prítok nezamestnaných 3/2020: 13885
prítok nezamestnaných 2/2020: 14498
prítok nezamestnaných 1/2020: 18766
prítok nezamestnaných 1/2019: 18766
zdroj: https://www.upsvr.gov.sk/statistiky/nezamestnanost-mesacne-statistiky.html?page_id=1254</t>
  </si>
  <si>
    <t>Registering as unemployed</t>
  </si>
  <si>
    <t>Minimal requirements for the service to be considered online: information on and the online form needed to register oneself as unemployed with a competent authority as soon as one gets unemployed</t>
  </si>
  <si>
    <t>Podanie žiadosti o zaradenie do evidencie uchádzačov o zamestnanie</t>
  </si>
  <si>
    <t>informačná služba, možnosť evidencie poštou alebo cez e-mail
formulár dostupný online: https://www.upsvr.gov.sk/vzory-ziadosti/vzory-ziadosti-pre-oblast-sluzieb-zamestnanosti.html?page_id=13141</t>
  </si>
  <si>
    <t>https://www.upsvr.gov.sk/media/medialne-spravy/ako-sa-zaevidovat-na-urade-psvr.html?page_id=986220</t>
  </si>
  <si>
    <t>Finding a new job and fulfilling duties being employed</t>
  </si>
  <si>
    <t>Výpočet: odtok nezamestnaných za posledný rok:
odtok nezamestnaných 11/2020: 16047
odtok nezamestnaných 10/2020: 20489
odtok nezamestnaných 9/2020: 28652
odtok nezamestnaných 8/2020: 17350
odtok nezamestnaných 7/2020: 18391
odtok nezamestnaných 6/2020: 16956
odtok nezamestnaných 5/2020: 11860
odtok nezamestnaných 4/2020: 7397
odtok nezamestnaných 3/2020: 14204
odtok nezamestnaných 2/2020: 19022
odtok nezamestnaných 1/2020: 19287
odtok nezamestnaných 1/2019: 13834
zdroj: https://www.upsvr.gov.sk/statistiky/nezamestnanost-mesacne-statistiky.html?page_id=1254</t>
  </si>
  <si>
    <t>Register employment to stop unemployment benefits</t>
  </si>
  <si>
    <t xml:space="preserve">Minimal requirements for the service to be considered online: information on and the online form needed to notifying the competent authorities to stop unemployment benefits when a person found a job. </t>
  </si>
  <si>
    <t>Podanie žiadosti o zánik nároku na dávku v nezamestnanosti</t>
  </si>
  <si>
    <t>https://www.slovensko.sk/sk/zivotne-situacie/zivotna-situacia/_podpora-v-nezamestnanosti</t>
  </si>
  <si>
    <t>Pravidelné podnikateľské operácie</t>
  </si>
  <si>
    <t>3 Business changes</t>
  </si>
  <si>
    <t xml:space="preserve">Register illness of employee with competent administration </t>
  </si>
  <si>
    <t>Minimal requirements for the service to be considered online: information on and the online form needed to reporting sickness of an employee at a competent authority in order for the employee to be able to obtain social benefits for illness (e.g. information where and when illness of employee should be reported and the form to report the illness of employee); for cross-border the entrepreneur registering illness comes from another country than the country under evaluation</t>
  </si>
  <si>
    <t>Podanie žiadosti o nemocenské</t>
  </si>
  <si>
    <t>https://www.socpoist.sk/nemocenske/1292s</t>
  </si>
  <si>
    <t>Guidance on additional benefits and allowances</t>
  </si>
  <si>
    <t>Výpočet: počet príspevkov k dávke za pokytnutých za mesiac 11/2020 (aktivačný príspevok §12, príspevok na bývanie § 14,príspevok na nezaopatrené dieťa §13, ochranný príspevok §11)
zdroj: https://www.upsvr.gov.sk/statistiky/socialne-veci-statistiky/2020/2019-socialne-davky.html?page_id=971504</t>
  </si>
  <si>
    <t>Apply for a tax refund or other allowances affected by unemployment</t>
  </si>
  <si>
    <t>Minimal requirements for the service to be considered online: information on and the online form needed to apply for additional housing or healthcare allowances, due to lower/lack of income.</t>
  </si>
  <si>
    <t>Podanie Žiadosti o pomoc v hmotnej núdzi a osobitný príspevok</t>
  </si>
  <si>
    <t>https://www.employment.gov.sk/sk/rodina-socialna-pomoc/hmotna-nudza/</t>
  </si>
  <si>
    <t xml:space="preserve">Začatie konania sporu vo veciach s nízkou hodnotou </t>
  </si>
  <si>
    <t>Monitor status and appeal</t>
  </si>
  <si>
    <t>Výpočet: Počet odvolaní sa voči rozhodnutiu okresného a krajského súdu za posledných dostupných 12 mesiacov (06/2018 - 05/2019)
06/2018 - 4702
07/2018 - 4040
08/2018 - 4177
09/2018 - 4555
10/2018 - 4578
11/2018 - 4458
12/2018 - 3479
01/2019 - 4387
02/2019 - 3726
03/2019 - 4135
04/2019 - 3548
05/2019 - 4127
zdroj: https://www.justice.gov.sk/Stranky/Informacie/Analytick%C3%A9%20centrum/Dashboard.aspx
vysvetlenie k skratkám: https://www.slov-lex.sk/pravne-predpisy/SK/ZZ/2005/543/20200512</t>
  </si>
  <si>
    <t>Appeal against court decision</t>
  </si>
  <si>
    <t>Minimal requirements for the service to be considered online: information on and the online form needed to appeal against a court decision (e.g. information on the necessary steps when a person feels the judgement is not correct and the formal appeal form with supporting documents if needed)</t>
  </si>
  <si>
    <t>Podanie odvolania proti rozhodnutiu súdu</t>
  </si>
  <si>
    <t>https://www.slovensko.sk/sk/agendy/agenda/_odvolanie/</t>
  </si>
  <si>
    <t>Výpočet: počet zapísaných študentov v roku 2019
zdroj: https://www.cvtisr.sk/skolstvo/vysoke-skoly/prijimacky-na-vysoke-skoly/prijimacie-konanie-na-vysoke-skoly-v-roku-2018.html?page_id=10300</t>
  </si>
  <si>
    <t xml:space="preserve">Register in higher education </t>
  </si>
  <si>
    <t>Minimal requirements for the service to be considered online: information on and the online form needed to enrol as a student in a university or another institution of higher education subsidised by an official administrative body in the country, including the provision of personal documents and/or eventual qualifications to be enrolled</t>
  </si>
  <si>
    <t>Zápis na vysokú školu</t>
  </si>
  <si>
    <t>-</t>
  </si>
  <si>
    <t>individuálne pre rôzne inštitúcie</t>
  </si>
  <si>
    <t>Marriage</t>
  </si>
  <si>
    <t>výpočet: počet sobášov v roku 2019
zdroj: http://statdat.statistics.sk/cognosext/cgi-bin/cognos.cgi?b_action=cognosViewer&amp;ui.action=run&amp;ui.object=storeID%28%22i0C69708C596040098932DD3EA811F009%22%29&amp;ui.name=Preh%C4%BEad%20pohybu%20obyvate%C4%BEstva%20-%20SR%2C%20oblasti%2C%20kraje%2C%20okresy%2C%20mesto%2C%20vidiek%20%28ro%C4%8Dne%29%20%5Bom7104rr%5D&amp;run.outputFormat=&amp;run.prompt=true&amp;cv.header=false&amp;ui.backURL=%2Fcognosext%2Fcps4%2Fportlets%2Fcommon%2Fclose.html&amp;run.outputLocale=sk</t>
  </si>
  <si>
    <t>Register with civil/local registry in order to get married or to close a civil partnership</t>
  </si>
  <si>
    <t>Minimal requirements for the service to be considered online: information on and the online form needed to give notice about the intended marriage or partnership, including information about the procedure and requirements</t>
  </si>
  <si>
    <t>Podanie žiadosti o uzavretie manželstva</t>
  </si>
  <si>
    <t>https://www.slovensko.sk/sk/zivotne-situacie/zivotna-situacia/_civilny-sobas1/</t>
  </si>
  <si>
    <t>Výpočet: počet živonarodených detí mimo manželstva (podľa analýza ŠÚ SR 40 % z celkového počtu živonarodených detí)
zdroj (40 % - koeficinet 0,4): https://slovak.statistics.sk/wps/wcm/connect/315de940-2738-48d2-9757-60d7ef4b29fb/Statistika_v_suvislosiach_+Hlavne_trendy_vyvoja_sobasnosti_v_SR_roku_2018.pdf?MOD=AJPERES&amp;CACHEID=ROOTWORKSPACE-315de940-2738-48d2-9757-60d7ef4b29fb-mW33HJE
zdroj (počet narodených detí v roku 2019): http://statdat.statistics.sk/cognosext/cgi-bin/cognos.cgi?b_action=cognosViewer&amp;ui.action=run&amp;ui.object=storeID%28%22i0C69708C596040098932DD3EA811F009%22%29&amp;ui.name=Preh%C4%BEad%20pohybu%20obyvate%C4%BEstva%20-%20SR%2C%20oblasti%2C%20kraje%2C%20okresy%2C%20mesto%2C%20vidiek%20%28ro%C4%8Dne%29%20%5Bom7104rr%5D&amp;run.outputFormat=&amp;run.prompt=true&amp;cv.header=false&amp;ui.backURL=%2Fcognosext%2Fcps4%2Fportlets%2Fcommon%2Fclose.html&amp;run.outputLocale=sk</t>
  </si>
  <si>
    <t>Register parental authority (e.g. with court in case not married)</t>
  </si>
  <si>
    <t>Minimal requirements for the service to be considered online: information on and the online form needed to register parental responsibility for the father (e.g. in case the mother and father are not married)</t>
  </si>
  <si>
    <t>Podanie súhlasného vyhlásenia o určení otctovstva</t>
  </si>
  <si>
    <t xml:space="preserve">https://www.slovensko.sk/sk/zivotne-situacie/zivotna-situacia/_rodicovstvo </t>
  </si>
  <si>
    <t>Výpočet: počet nemocenských dávok (PN) poskytnutných v roku 2019 / počet pracujúcich v SR za 2Q 2020 (získame koeficient nemocnosti pracujúceho obyvateľstva) vynásobený počtom evidovaných uchádzačov o zamestnanie
zdroj: https://slovak.statistics.sk/wps/portal/ext/products/informationmessages/inf_sprava_detail/ec4a8fde-25df-4f16-98d7-48db0b2a982f/!ut/p/z1/tVJNU8IwFPwtHHpM82gKCd4Co3wIziCD0FyctE1phTalja38e4PjxRlRPJjLS-btbvZlgwXeYlHIJttJk-lCHuw5EP3nJZ2y4bDLAYZzAtPZ_ephMrrzxusefsICi6gwpUlxoMNapqjeo6xIkNwbB-xGV7lVawqF6rKSzcmBplZmb6uKfMmSWCGvFyfIT7p9NGAxRT6LQwg9OWBecpYvoyzGwVXozW9-hW3DhcXB8sUHZDTmE5_OAdh83IMpn6wfB0tCgJNPwA8agfVAL3roUrxpMtXidXF-mQNe_XHECeAZFlmYu22Uu-BSRoFQynzPH_R7hJwzy16OR8FtMLow6s3g7X8kY-_xqsVosbP2pUnP0hpvr6XyIiTMUiuVqEpV7mtlf1tqTFnfOOBA27buTuvdQbmRzh34jpLq2o72FYnLPGfkhPbJ4pb4IjyRQzPnvNN5B5yTsxM!/dz/d5/L2dBISEvZ0FBIS9nQSEh/</t>
  </si>
  <si>
    <t>Register circumstances that impede you from looking for work</t>
  </si>
  <si>
    <t>Minimal requirements for the service to be considered online: information on and the online form needed to report reasons (e.g. sickness, holiday or other changing circumstances) why obligations and duties to receive unemployment benefits cannot be met temporarily.</t>
  </si>
  <si>
    <t>Predloženie potvrdenia o dočasnej pracovnej neschopnosti na úrad práce, sociálnych vecí a rodiny</t>
  </si>
  <si>
    <t>Výpočet: celkový počet poberateľov sociálneho štipendia k 31. decembru 2017
Zdroj: https://uzitocna.pravda.sk/skola/clanok/518408-socialne-stipendium-pre-vysokoskolakov-sa-zvysi/</t>
  </si>
  <si>
    <t>Apply for additional social benefits</t>
  </si>
  <si>
    <t>Minimal requirements for the service to be considered online: information on and the online form needed to apply for additional benefits when enrolling in higher education (other than specific study grants) because of financial hardship or disability</t>
  </si>
  <si>
    <t>Podanie žiadosti o štipendium a študijné pôžičky</t>
  </si>
  <si>
    <t>Výpočet: počet rozvodov v roku 2019
Zdroj: http://statdat.statistics.sk/cognosext/cgi-bin/cognos.cgi?b_action=cognosViewer&amp;ui.action=run&amp;ui.object=storeID%28%22i0C69708C596040098932DD3EA811F009%22%29&amp;ui.name=Preh%C4%BEad%20pohybu%20obyvate%C4%BEstva%20-%20SR%2C%20oblasti%2C%20kraje%2C%20okresy%2C%20mesto%2C%20vidiek%20%28ro%C4%8Dne%29%20%5Bom7104rr%5D&amp;run.outputFormat=&amp;run.prompt=true&amp;cv.header=false&amp;ui.backURL=%2Fcognosext%2Fcps4%2Fportlets%2Fcommon%2Fclose.html&amp;run.outputLocale=sk</t>
  </si>
  <si>
    <t>Register divorce with civil/local registry in order to end marriage or a civil partnership</t>
  </si>
  <si>
    <t>Minimal requirements for the service to be considered online: information on and the online form needed to give notice about the end of a marriage or partnership</t>
  </si>
  <si>
    <t>Podanie návrhu na rozvod</t>
  </si>
  <si>
    <t>https://www.slovensko.sk/sk/zivotne-situacie/zivotna-situacia/_rozvod1/</t>
  </si>
  <si>
    <t>2 VAT</t>
  </si>
  <si>
    <t>Výpočet: Počet odvolaní proti rozhodnutiam prvostupňových orgánov na DPH
Zdroj: https://www.financnasprava.sk//_img/pfsedit/Dokumenty_PFS/Zverejnovanie_dok/Vyrocne_spravy/FS/2020.05.18_VS_2019.pdf</t>
  </si>
  <si>
    <t>Appeal against VAT decision</t>
  </si>
  <si>
    <t>Minimal requirements for the service to be considered online: information on and the online form needed to appeal against a refund of VAT decision by a competent authority (e.g. information on which steps should be take to make appeal, what documents are required, the appeal form); for cross-border the entrepreneur appealing comes from another country than the country under evaluation</t>
  </si>
  <si>
    <t>Podanie odvolania proti rozhodnutiu o DPH</t>
  </si>
  <si>
    <t>https://podpora.financnasprava.sk/339012-Odvolanie</t>
  </si>
  <si>
    <t>Výpočet: počet doručených odvolaní Sociálnej poisťovne vo veciach poistenia v nezamestnanosti a garančného poistenia
Zdroj: https://www.nrsr.sk/web/Dynamic/Download.aspx?DocID=478698 , strana 18</t>
  </si>
  <si>
    <t>Appeal against decision when unemployment benefits are not granted</t>
  </si>
  <si>
    <t>Minimal requirements for the service to be considered online: information on and the online form needed to appeal against unemployment benefit decision, with explanation of the necessary steps to undertake when wrongly refused unemployment benefits</t>
  </si>
  <si>
    <t>Podanie žiadosti o opätovné prehodnotenie nároku na dávku v nezamestnanosti</t>
  </si>
  <si>
    <t>https://www.socpoist.sk/724/4940s</t>
  </si>
  <si>
    <t>Začatie podnikania</t>
  </si>
  <si>
    <t>Request an environmental permit</t>
  </si>
  <si>
    <t>Výpočet: počet vypracovaných posudkov vplyvu na životné prostredie podľa IED Industrial Emissions Directive
Zdroj: https://ec.europa.eu/environment/eir/pdf/report_sk_en.pdf</t>
  </si>
  <si>
    <t>Obtain pollution/environmental permit</t>
  </si>
  <si>
    <t>Minimal requirements for the service to be considered online: information on and the online form needed to apply for the environmental permit, generally including the submission of supporting documents (e.g. engineering reports, geological evaluations and financial assurance instruments)</t>
  </si>
  <si>
    <t>Podanie žiadosti o vypracovanie odborného posudku</t>
  </si>
  <si>
    <t>informačná služba
 (ZÁKON z 31. januára 2013 o integrovanej prevencii a kontrole znečisťovania životného prostredia a o zmene a doplnení niektorých zákonov)</t>
  </si>
  <si>
    <t>https://www.enviroportal.sk/agendy/podnikatel/eia/odborny-posudok</t>
  </si>
  <si>
    <t>Calculate unemployment benefits (duration and height)</t>
  </si>
  <si>
    <t>Minimal requirements for the service to be considered online: information on the amount of benefits to receive and reference to relevant laws/rules (this could be done with a test to assess how much benefits the job seeker is entitled to and for how long)</t>
  </si>
  <si>
    <t xml:space="preserve">INF </t>
  </si>
  <si>
    <t>Výpočet dávky v nezamestnanosti</t>
  </si>
  <si>
    <t>https://www.socpoist.sk/vyska-davky--omb/1361s#V%C3%BD%C5%A1ka%20d%C3%A1vky</t>
  </si>
  <si>
    <t>Check eligibility for additional unemployment benefits</t>
  </si>
  <si>
    <t>Minimal requirements for the service to be considered online: information on additional benefits when losing your job (e.g. additional child allowances) and what criteria have to be eligible</t>
  </si>
  <si>
    <t>Informácie o dostupnosti ďalších benefitov v nezamestnanosti</t>
  </si>
  <si>
    <t>Get guidance with how to arrange housing benefits</t>
  </si>
  <si>
    <t>Minimal requirements for the service to be considered online: information on how to arrange for example rent supplements, applying for community housing, contact details of housing associations and legal advice</t>
  </si>
  <si>
    <t>Informácie o benefitoch spojených s ubytovaním</t>
  </si>
  <si>
    <t>https://www.sfrb.sk/</t>
  </si>
  <si>
    <t>Get guidance with how to arrange debt counselling</t>
  </si>
  <si>
    <t>Minimal requirements for the service to be considered online: information on how to arrange debt counselling service (e.g. related to problems with paying off mortgage)</t>
  </si>
  <si>
    <t xml:space="preserve">NAT </t>
  </si>
  <si>
    <t>Poradenstvo v oblasti dlhov</t>
  </si>
  <si>
    <t>informačná služba
online formuár</t>
  </si>
  <si>
    <t>https://www.slovensko.sk/sk/zivotne-situacie/zivotna-situacia/_drazby-exekucie/  
https://www.centrumpravnejpomoci.sk/sekcia/1-ziadost-o-poskytnutie-pravnej-pomoci-v-konani-o-oddlzeni</t>
  </si>
  <si>
    <t>Get guidance with how to arrange health promotion programmes</t>
  </si>
  <si>
    <t>Minimal requirements for the service to be considered online: information on how to arrange medical checks, health or fitness programs to promote health care for unemployed</t>
  </si>
  <si>
    <t>Programy podporujúce zdravie</t>
  </si>
  <si>
    <t>https://www.uvzsr.sk/index.php?option=com_content&amp;view=category&amp;layout=blog&amp;id=109&amp;Itemid=34</t>
  </si>
  <si>
    <t>Get guidance with how to arrange help during invalidity, sickness and employment injuries</t>
  </si>
  <si>
    <t>Minimal requirements for the service to be considered online: information on how to gain access to benefits and provisions in case of invalidity, sickness or employment injuries</t>
  </si>
  <si>
    <t xml:space="preserve">Zdravotné postihnutie a podpora sociálneho začlenenia FO s ŤZP do spoločnosti </t>
  </si>
  <si>
    <t>https://www.slovensko.sk/sk/zivotne-situacie/zivotna-situacia/_zdravotne-postihnutie-a-podpor2/
https://www.socpoist.sk/urazovy-priplatok/1297s</t>
  </si>
  <si>
    <t>Check obligations for keeping unemployment benefits</t>
  </si>
  <si>
    <t xml:space="preserve">Minimal requirements for the service to be considered online: information on the obligations and duties to keep unemployment benefits (e.g. how often a person needs to apply for a job, attend job interviews or participate in compulsory trainings). </t>
  </si>
  <si>
    <t>INF</t>
  </si>
  <si>
    <t>Podmienky nároku na dávku v nezamestnanosti</t>
  </si>
  <si>
    <t>Get guidance with how to find a job</t>
  </si>
  <si>
    <t>Minimal requirements for the service to be considered online: information on how to find a job, such as suggestions where to look for vacancies, CV templates, video tutorials, suggestions where to find online training courses, etc.</t>
  </si>
  <si>
    <t>Kde hľadať voľné pracovné miesta? (https://www.slovensko.sk/sk/zivotne-situacie/zivotna-situacia/_hladanie-zamestnania-na-sloven/)</t>
  </si>
  <si>
    <t xml:space="preserve">https://www.slovensko.sk/sk/zivotne-situacie/zivotna-situacia/_hladanie-zamestnania-na-sloven/
https://www.eures.sk/kontakty.php
</t>
  </si>
  <si>
    <t>Declare personal income taxes</t>
  </si>
  <si>
    <t>Minimal requirements for the service to be considered online: information on and the online form needed to fill in tax returns or personal income taxes (tax paid for business earnings are out of scope here)</t>
  </si>
  <si>
    <t>Podanie daňového priznania (https://www.slovensko.sk/sk/zivotne-situacie/zivotna-situacia/_ako-podat-danove-priznanie-ele#registracia)</t>
  </si>
  <si>
    <t>služba dostupná online</t>
  </si>
  <si>
    <t>https://www.financnasprava.sk/sk/elektronicke-sluzby/verejne-sluzby/katalog-danovych-a-colnych/katalog-formularov</t>
  </si>
  <si>
    <t>áno</t>
  </si>
  <si>
    <t>Podanie priznania k dani z príjmi</t>
  </si>
  <si>
    <t>Potvrdenie o prijatí priznania k dani z príjmu</t>
  </si>
  <si>
    <t xml:space="preserve">Calculate future pensions </t>
  </si>
  <si>
    <t>Minimal requirements for the service to be considered online: information on pensions in general, as well as an estimation of the entitled state pension (height and by what age), e.g. through simulation or calculation tools</t>
  </si>
  <si>
    <t>Kalkulačka dôchodku</t>
  </si>
  <si>
    <t>https://www.slovensko.sk/sk/agendy/agenda/_dochodky
https://www.socpoist.sk/kalkulacka-na-informativny-vypocet-dochodku-azx/59319s</t>
  </si>
  <si>
    <t>Check entitlement for pension when moving abroad or returning from another country</t>
  </si>
  <si>
    <t>Minimal requirements for the service to be considered online: information on the situation of claiming a state pension when moving to another country (e.g. entitlement, process requirements) or about how to combine pension rights from different countries</t>
  </si>
  <si>
    <t>Posudzovanie nároku na dôchodok pri vysťahovaní alebo pri návrate z inej krajiny</t>
  </si>
  <si>
    <t>https://www.socpoist.sk/dochodkove-poistenie-v-zahranici-a-eu/1665s</t>
  </si>
  <si>
    <t>žiadosti o informácie o údajoch týkajúcich sa dôchodku z povinných systémov</t>
  </si>
  <si>
    <t>vyhlásenie o údajoch o osobnom dôchodku</t>
  </si>
  <si>
    <t>Tax and corporate finance</t>
  </si>
  <si>
    <t>Declare corporate tax</t>
  </si>
  <si>
    <t>Minimal requirements for the service to be considered online: information on and the online form needed to fulfill the yearly corporate tax submission by businesses (e.g. how to submit corporate taxes, deadlines, corporate tax form); for cross-border the entrepreneur declaring taxes comes from another country than the country under evaluation</t>
  </si>
  <si>
    <t>https://www.financnasprava.sk/sk/elektronicke-sluzby/verejne-sluzby/katalog-danovych-a-colnych</t>
  </si>
  <si>
    <t>Začatie podnikateľskej činnosti, priebeh podnikateľskej činnosti a ukončenie podnikateľskej činnosti</t>
  </si>
  <si>
    <t>podanie priznania k dani z príjmu právnických osôb</t>
  </si>
  <si>
    <t>potvrdenie o podaní priznania k dani z príjmu právnických osôb</t>
  </si>
  <si>
    <t xml:space="preserve">Declare social contributions </t>
  </si>
  <si>
    <t>Minimal requirements for the service to be considered online: information on and online form needed to declaring the social contributions businesses are obliged to pay (e.g. information about which social contributions should be paid, such as unemployment, invalidity insurance, pension, as well as a description which steps should be taken to fulfil social contributions and the declaration form itself); for cross-border the entrepreneur declaring social contributions comes from another country than the country under evaluation</t>
  </si>
  <si>
    <t>Deklarovanie sociálnych príspevkov</t>
  </si>
  <si>
    <t>úhrada príspevkov na sociálne zabezpečenie zamestnancov</t>
  </si>
  <si>
    <t>príjmový doklad alebo iná forma potvrdenia o úhrade príspevkov na sociálne zabezpečenie zamestnancov</t>
  </si>
  <si>
    <t>Submit financial reports to business registration office</t>
  </si>
  <si>
    <t>Minimal requirements for the service to be considered online: information on and the online form needed to submitting financial information (annual reports) to a competent authority (e.g. information on the requirements and how to provide the financial data, contact details of the competent authority and the submission form); for cross-border the entrepreneur submitting financial reports comes from another country than the country under evaluation</t>
  </si>
  <si>
    <t>výročné správy, správy audítora, konsolidované účtovné závierky,
ročné finančné správy emitenta podľa osobitného predpisu a výkazy vybraných údajov
z účtovných závierok</t>
  </si>
  <si>
    <t>Dokumenty, ktoré sa ukladajú do RÚZ povinne elektronicky a účtovné jednotky, ktoré
majú povinnosť ukladať všetky účtovné dokumenty v elektronickej podobe, upravuje § 23a
ods. 2 zákona č. 431/2002 Z. z. o účtovníctve v z. n. p. Upozorňujeme, že v zmysle
uvedeného ustanovenia, výročné správy, správy audítora, konsolidované účtovné závierky,
ročné finančné správy emitenta podľa osobitného predpisu a výkazy vybraných údajov
z účtovných závierok podľa § 17a a § 22 zákona o účtovníctve, patria medzi dokumenty,
ktoré sú všetky účtovné jednotky povinné ukladať do RÚZ (doručovať prostredníctvom
elektronickej podateľne FR SR) v elektronickej podobe</t>
  </si>
  <si>
    <t>portál finannčnej správy</t>
  </si>
  <si>
    <t>Submit company data to statistical offices</t>
  </si>
  <si>
    <t>Minimal requirements for the service to be considered online: information on and the form needed to submit data to national statistical office (NSO) used for macro-economic analysis by NSO’s (e.g. process description how statistical data is gathered, when and what data is required, as well as the form or questionnaire to submit the statistical data)</t>
  </si>
  <si>
    <t>Predkladanie údajov o spoločnosti Štatistickému úradu SR (https://www.slovensko.sk/sk/zivotne-situacie/zivotna-situacia/_predkladanie-udajov-o-spolocno/)</t>
  </si>
  <si>
    <t>https://slovak.statistics.sk/wps/portal/ext/surveys/new/!ut/p/z1/nZFNU8IwEIZ_iweOYTdN04Rj6Dig4IzK8NFcnCRUKdiUj1jEX29wPHhRR_e2X--8-yxoWID2pq2eTKgab55jXujsYTa-lf0-VYijUY5KqpxxldB8xmEGGrTzYRtWUDT2YFbksOngIUQFR1zjQ-lDBwV5s-WevCzNumk76Jv29LVyFtm6agkFJoxnznJiadYjaemQSFc6wpzhRghpM8th_psrHdv4TSiM-_pjJB-oYSrGiHI84HilhtP73h1jqNjnwA8aRfQgvvMwQQHztiqPMPXNvo4gJ388cYhwDbqydffo6i520x6VlCcsk2kiKKXnz1Tr3U6riP9M-TXA4v_8t3Ut2YlsHm8uWaqLi3dx0xOt/dz/d5/L2dBISEvZ0FBIS9nQSEh/</t>
  </si>
  <si>
    <t>Declare VAT</t>
  </si>
  <si>
    <t>Minimal requirements for the service to be considered online: information on and the online form needed to declare VAT (Value Added Tax) by businesses (e.g. information about how to submit VAT tax, when, to which governmental agency and the VAT tax form); for cross-border the entrepreneur declaring VAT comes from another country than the country under evaluation</t>
  </si>
  <si>
    <t>Podanie daňového priznania k dani z pridanej hodnoty</t>
  </si>
  <si>
    <t>https://pfseform.financnasprava.sk/Formulare/eFormVzor/DP/form.472.html</t>
  </si>
  <si>
    <t xml:space="preserve">Apply for a refund of VAT </t>
  </si>
  <si>
    <t>Minimal requirements for the service to be considered online: information on and the online form needed to claim a VAT (Value Added Tax) refund (e.g. information about the possibilities and conditions for claiming refund of VAT, administrative obligations and documentation needed); for cross-border the entrepreneur seeking for a VAT refund comes from another country than the country under evaluation</t>
  </si>
  <si>
    <t>Žiadosť
o vrátenie dane z pridanej hodnoty</t>
  </si>
  <si>
    <t>https://pfseform.financnasprava.sk/Formulare/eFormVzor/DP/form.430.html</t>
  </si>
  <si>
    <t>Register the end of a contract of an employee with competent authority</t>
  </si>
  <si>
    <t>Minimal requirements for the service to be considered online: information on and the online form needed to notify the social security schemes of the ending contract with an employee, excluding procedures for the collective termination of employee contracts; for cross-border the entrepreneur registering a contract end comes from another country than the country under evaluation</t>
  </si>
  <si>
    <t>Registračný list FO</t>
  </si>
  <si>
    <t>https://esluzby.socpoist.sk/portal/</t>
  </si>
  <si>
    <t>oznámenie sociálnej poisťovni o ukončení zmluvy so zamestnancom s výnimkou postupov hromadného ukončenia pracovných zmlúv</t>
  </si>
  <si>
    <t>potvrdenie o doručení oznámenia</t>
  </si>
  <si>
    <t>Register new address with competent authority</t>
  </si>
  <si>
    <t>Minimal requirements for the service to be considered online: information on and the online form needed to notify the competent authority when the business address changes; for cross-border the entrepreneur changing the address comes from another country than the country under evaluation</t>
  </si>
  <si>
    <t>Formuláre OR pre podania v elektronickej podobe</t>
  </si>
  <si>
    <t>https://www.justice.gov.sk/Stranky/Obchodny-register-SR/Formulare-OR-pre-podania-v-elektronickej-podobe.aspx</t>
  </si>
  <si>
    <t>Check conditions for parental leave</t>
  </si>
  <si>
    <t>Minimal requirements for the service to be considered online: information on paid/unpaid maternity and paternity leaves as regulated by government, as well as information on entitlement, eligibility and the claim procedure</t>
  </si>
  <si>
    <t>Materská dovolenka a rodičovská dovolenka</t>
  </si>
  <si>
    <t>https://www.slovensko.sk/sk/agendy/agenda/_rodicia</t>
  </si>
  <si>
    <t>Apply for child allowance</t>
  </si>
  <si>
    <t>Minimal requirements for the service to be considered online: information on and the online form needed to apply for child benefit (money from the government to accommodate for expenses of raising a child)</t>
  </si>
  <si>
    <t>Žiadosť o prídavok na dieťa (https://www.slovensko.sk/sk/zivotne-situacie/zivotna-situacia/_pridavok-na-dieta/ )</t>
  </si>
  <si>
    <t xml:space="preserve">formulár dostupný online: https://www.upsvr.gov.sk/vzory-ziadosti/vzory-ziadosti-pre-oblast-socialnych-veci-a-rodiny/pridavok-na-dieta-a-priplatok-k-pridavku-na-dieta.html?page_id=712069
služba dostupná online: https://www.slovensko.sk/sk/najst-sluzbu?CurrentPage=1&amp;ServiceTitle=Rozhodovanie%20o%20pr%C3%ADdavku%20na%20die%C5%A5a
</t>
  </si>
  <si>
    <t>https://www.slovensko.sk/sk/najst-sluzbu?CurrentPage=1&amp;ServiceTitle=Rozhodovanie%20o%20pr%C3%ADdavku%20na%20die%C5%A5a</t>
  </si>
  <si>
    <t>Obtain birth certificate</t>
  </si>
  <si>
    <t>Minimal requirements for the service to be considered online: information on and the online form needed to obtain your birth certificate (or a copy of the certificate, other than the version obtained when born)</t>
  </si>
  <si>
    <t xml:space="preserve">Vybavenie duplikátu rodného listu </t>
  </si>
  <si>
    <t>služba dostupná online (pre vydanie duplikátu rodného listu): https://www.slovensko.sk/sk/zivotne-situacie/zivotna-situacia/_elektronicka-sluzba-ziadost/</t>
  </si>
  <si>
    <t>https://www.slovensko.sk/sk/zivotne-situacie/zivotna-situacia/_rodny-list#kdevybavimrodnylist</t>
  </si>
  <si>
    <t>Obtain for a European Health Insurance Card</t>
  </si>
  <si>
    <t>Minimal requirements for the service to be considered online: information on and the online form needed to obtain a European Health Insurance Card</t>
  </si>
  <si>
    <t>Vybavenie európskeho preukazu zdravotného poistenia</t>
  </si>
  <si>
    <t>služba dostupná online - VšZP, Dôvera, UNION</t>
  </si>
  <si>
    <t>https://www.vszp.sk/epzp/
https://www.dovera.sk/poistenec/potrebujem-poradit/zdravotna-starostlivost-v-cudzine/europsky-zdravotny-preukaz
https://www.union.sk/app/novinky/Nova-Online-pobocka-pre-poistencov-Union-zdravotnej-poistovne.html</t>
  </si>
  <si>
    <t>žiadosť o európsky preukaz zdravotného poistenia (EPZP)</t>
  </si>
  <si>
    <t>európsky preukaz zdravotného poistenia (EPZP)</t>
  </si>
  <si>
    <t>Registering death</t>
  </si>
  <si>
    <t>Check requirements for registering the death of a relative</t>
  </si>
  <si>
    <t>Minimal requirements for the service to be considered online: information on how the authorities need to be notified of a death, where the registration should take place and which documents are required</t>
  </si>
  <si>
    <t>Oznámenie úmrtia</t>
  </si>
  <si>
    <t>https://www.slovensko.sk/sk/zivotne-situacie/zivotna-situacia/_umrtie2</t>
  </si>
  <si>
    <t>Sťahovanie</t>
  </si>
  <si>
    <t>Find, adapt and move to new house</t>
  </si>
  <si>
    <t>Monitor the availability of local facilities (e.g. schools, health facilities, sport facilities)</t>
  </si>
  <si>
    <t>Minimal requirements for the service to be considered online: information on healthcare facilities, schools and sports facilities to be known before moving to a community</t>
  </si>
  <si>
    <t>--</t>
  </si>
  <si>
    <t>Register new address in municipality register</t>
  </si>
  <si>
    <t>Minimal requirements for the service to be considered online: information on and the online form needed to register one's new address with the competent authority when moving (e.g. steps explained how to register a new address with the new municipality, registration for local taxes if applicable and the registration form)</t>
  </si>
  <si>
    <t>Nahlásenie zmeny v ohlasovni pobytu</t>
  </si>
  <si>
    <t>https://portal.minv.sk/wps/wcm/connect/sk/site/main/zivotne-situacie/pobyt/pobyt-t/trvaly-pobyt-prihlasenie/</t>
  </si>
  <si>
    <t>Registrácia zmeny adresy</t>
  </si>
  <si>
    <t>potvrdenie o odhlásení z predchádzajúcej adresy a o registrácii novej adresy</t>
  </si>
  <si>
    <t>Register new address with additional organisations</t>
  </si>
  <si>
    <t>Minimal requirements for the service to be considered online: information on and the online form needed to notify other government organisations (at least tax agency and health care institutions) about your new address (e.g. steps explained how to register a new address at these organisations and the registration form)</t>
  </si>
  <si>
    <t>Oznamovacie povinnosti pri zmene trvalého pobytu</t>
  </si>
  <si>
    <t>služba dostupná online - VšZP, UNION
poštou/mailom - Dôvera</t>
  </si>
  <si>
    <t>VšZP: https://www.vszp.sk/poistenci/ePobocka/
Dôvera: https://www.union.sk/app/novinky/Nova-Online-pobocka-pre-poistencov-Union-zdravotnej-poistovne.html
Dôvera: poštou alebo mailom</t>
  </si>
  <si>
    <t>Obtain proof of residence</t>
  </si>
  <si>
    <t>Minimal requirements for the service to be considered online: information on and the online form needed to obtain a confirmation of your registration at the current address (e.g. information on how to request a proof of residence and form to request proof of residence)</t>
  </si>
  <si>
    <t>Potvrdenie o trvalom pobyte</t>
  </si>
  <si>
    <t>https://portal.minv.sk/wps/wcm/connect/sk/site/main/zivotne-situacie/pobyt/pobyt-potvrdenia/potvrdenie-tp</t>
  </si>
  <si>
    <t>Pobyt</t>
  </si>
  <si>
    <t>Žiadosť o doklad o pobyte</t>
  </si>
  <si>
    <t>Potvrdenie o registrácii na novej adrese</t>
  </si>
  <si>
    <t>Register you signing out from old municipality</t>
  </si>
  <si>
    <t>Minimal requirements for the service to be considered online: information on and the online form needed to sign out at your old municipality, other than notifying the new municipality (e.g. information about how and where to sign out at old municipality and the sign-out form)</t>
  </si>
  <si>
    <t>Odhlásenie z trvalého pobytu</t>
  </si>
  <si>
    <t>https://portal.minv.sk/wps/wcm/connect/sk/site/main/zivotne-situacie/pobyt/pobyt-t/tp-ukoncenie/</t>
  </si>
  <si>
    <t>Apply for disabled facilities grant or similar benefit to cover for costs for making changes to a house in order to allow to continue living at one’s property independently</t>
  </si>
  <si>
    <t>Minimal requirements for the service to be considered online: information on and the online form needed to apply for a grant in case one needs to make changes to one’s home due to a disability (widening doors, access improvements such as lifts)</t>
  </si>
  <si>
    <t>Žiadosti o peňažné príspevky</t>
  </si>
  <si>
    <t>Štát podporuje sociálne začlenenie osôb s ťažkým zdravotným postihnutím do spoločnosti tým, že im poskytuje pomoc vo forme jednorázových a opakovaných peňažných príspevkov na kompenzáciu ťažkého zdravotného postihnutia</t>
  </si>
  <si>
    <t>https://www.employment.gov.sk/sk/rodina-socialna-pomoc/tazke-zdravotne-postihnutie/penazne-prispevky/</t>
  </si>
  <si>
    <t>Moving and living abroad</t>
  </si>
  <si>
    <t>Check rights and obligations for moving into country</t>
  </si>
  <si>
    <t>Minimal requirements for the service to be considered online: information on entering the country (e.g. information about how to obtain a house, whether special housing requirements apply for foreigners, additional registrations deeds such as registration certificate for foreigners or maximum length a stay might last)</t>
  </si>
  <si>
    <t>CB</t>
  </si>
  <si>
    <t>Trvalý pobyť/sťahovanie</t>
  </si>
  <si>
    <t>https://www.slovensko.sk/sk/zivotne-situacie/zivotna-situacia/_trvaly-pobyt-stahovanie</t>
  </si>
  <si>
    <t>Obtain a registration certificate</t>
  </si>
  <si>
    <t>Minimal requirements for the service to be considered online: information on and the online form needed to make an online appointment as to obtain a registration certificate; if a foreign residence takes longer than 3 months, a registration certificate should be issued to prevent that this person becomes a burden to the social system, Directive 2004/38/EC of the European Parliament article 8 (e.g. what documents are needed to obtain the registration certificate; the actual obtainment of the certificate is expected to require authentication in person still)</t>
  </si>
  <si>
    <t>Vydávanie osvedčenia Slováka žijúceho v zahraničí</t>
  </si>
  <si>
    <t>https://www.mzv.sk/externalesmzvportlet?eGovCode=%27OS%27</t>
  </si>
  <si>
    <t>Study guidance</t>
  </si>
  <si>
    <t>Apply for portability of student grant (abroad)</t>
  </si>
  <si>
    <t>Minimal requirements for the service to be considered online: information on and online form needed to keep a student grant when continuing a study abroad (temporarily)</t>
  </si>
  <si>
    <t>Podanie žiadosti o grant</t>
  </si>
  <si>
    <t>https://www.erasmusplus.sk/index.php?sw=41&amp;submenu=560&amp;vyzva=0</t>
  </si>
  <si>
    <t>Orientation</t>
  </si>
  <si>
    <t>Monitor study programmes provided by universities</t>
  </si>
  <si>
    <t>Minimal requirements for the service to be considered online: information on study programmes and the possibility for students to easily perform a search, which allows for viewing and comparing information between certain study programmes (from different universities)</t>
  </si>
  <si>
    <t>Monitorovanie možností študiných programov poskytovaných vysokými školami</t>
  </si>
  <si>
    <t>https://www.cvtisr.sk/cvti-sr-vedecka-kniznica/informacie-o-skolstve/publikacie-casopisy.../zistovanie-kvalifikovanosti/prehlad-vysokych-skol.html?page_id=9573</t>
  </si>
  <si>
    <t>Check admission requirements for enrolling in higher education</t>
  </si>
  <si>
    <t>Minimal requirements for the service to be considered online: information on what is needed when enrolling in higher education (e.g. a help-wizard or checklist tool with all the requirements)</t>
  </si>
  <si>
    <t>Informácie pre záujemcov o štúdium na vysokých školách</t>
  </si>
  <si>
    <t>https://www.slovensko.sk/sk/zivotne-situacie/zivotna-situacia/_vysoke-skoly-1/
https://www.cvtisr.sk/skolstvo/vysoke-skoly/prijimacky-na-vysoke-skoly/ako-na-vysoku-skolu.html?page_id=9247#wSoTPPr</t>
  </si>
  <si>
    <t>Obtain recognition of diploma declaration</t>
  </si>
  <si>
    <t>Minimal requirements for the service to be considered online: information on and the online form needed to obtain a status declaration or recognition statement of diploma when your diploma was obtained in another country than the country under evaluation</t>
  </si>
  <si>
    <t>Uznávanie dokladu o vzdelaní zo zahraničia na výkon regulovaného povolania v SR</t>
  </si>
  <si>
    <t xml:space="preserve">služba dostupná online cez slovensko.sk </t>
  </si>
  <si>
    <t>https://www.minedu.sk/uznavanie-dokladov-o-vzdelani-a-odbornych-kvalifikacii-zo-zahranicia/</t>
  </si>
  <si>
    <t>žiadosť o akademické uznanie diplomov, vysvedčení alebo iných dokladov o absolvovaní štúdia alebo kurzov</t>
  </si>
  <si>
    <t>rozhodnutie o žiadosti o uznanie</t>
  </si>
  <si>
    <t>Calculate additional financial possibilities</t>
  </si>
  <si>
    <t>Minimal requirements for the service to be considered online: information on available additional grants, social benefits and loan, based on personal situation, making students aware of possible financial support (e.g. with a calculation tool)</t>
  </si>
  <si>
    <t>Kalkulácia ďalších možností financovania</t>
  </si>
  <si>
    <t>Monitor grades and personal data</t>
  </si>
  <si>
    <t>Minimal requirements for the service to be considered online: information on and online space to access personal data and get an overview of grades (e.g. via personal account/profile)</t>
  </si>
  <si>
    <t>Monitorovanie známok a osobných údajov</t>
  </si>
  <si>
    <t>Get guidance with how to arrange studying abroad (international office)</t>
  </si>
  <si>
    <t>Minimal requirements for the service to be considered online: information on what a student needs to consider when planning to study abroad (e.g. references to other universities, tips about arranging accommodation abroad, suggestions on how to finance studying abroad)</t>
  </si>
  <si>
    <t>Poradenstvo ku štúdiu v zahraničí</t>
  </si>
  <si>
    <t>Get guidance with how to arrange internships and starting your career</t>
  </si>
  <si>
    <t>Minimal requirements for the service to be considered online: information on where to look for vacant internships, how to write a CV, what to pay attention to when looking for a job after graduating etc.</t>
  </si>
  <si>
    <t>Kariérne poradenstvo</t>
  </si>
  <si>
    <t>Buying a car</t>
  </si>
  <si>
    <t>Register an imported car</t>
  </si>
  <si>
    <t>Minimal requirements for the service to be considered online: information on and the online form needed to register an imported car from abroad on your name as the owner of the car (e.g. information what the constraints are regarding importing of a car, where you should register the imported car, the procedure/steps, as well as the registration form)</t>
  </si>
  <si>
    <t>Prihlásenie dovezeného vozidla</t>
  </si>
  <si>
    <t>https://www.jiscd.sk/prevadzka-vozidla/dovoz-jednotliveho-vozidla-zo-zahranicia/</t>
  </si>
  <si>
    <t>registrácia motorového vozidla, ktoré pochádza z členského štátu alebo je už zaradené do evidencie v členskom štáte, prostredníctvom štandardných postupov</t>
  </si>
  <si>
    <t>doklad o prihlásení motorového vozidla do evidencie</t>
  </si>
  <si>
    <t>Check rights and obligations for buying a car</t>
  </si>
  <si>
    <t>Minimal requirements for the service to be considered online: information on typical government requirements when considering buying a car (e.g. which taxes apply and difference in amounts of different taxes, obligatory insurances, where and how to register your car, information on subsidies to buy a car such as a refund for green/environmental friendly cars)</t>
  </si>
  <si>
    <t>Nové auto a evidenčné úkony s ním spojené</t>
  </si>
  <si>
    <t>https://www.slovensko.sk/sk/zivotne-situacie/zivotna-situacia/_nove-auto-a-evidencne-ukony-s/</t>
  </si>
  <si>
    <t>Monitor vehicle details in car register</t>
  </si>
  <si>
    <t>Minimal requirements for the service to be considered online: information on the car via a public registry (e.g. building year, car characteristics, owner of car, status of the car being stolen)</t>
  </si>
  <si>
    <t>Overenie detailov a histórie ojazdeného auta z centrálneho registra motorových vozidiel</t>
  </si>
  <si>
    <t>https://portal.minv.sk/wps/wcm/connect/sk/site/main/zivotne-situacie/vozidla/</t>
  </si>
  <si>
    <t>Check requirements for registering a new or second-hand car (including changing the status of a car)</t>
  </si>
  <si>
    <t>Minimal requirements for the service to be considered online: information on where you should register the car under your name (which agency) and what the procedure is (which steps should be followed) to make sure you become the official owner of the car and the former owner is de-registered</t>
  </si>
  <si>
    <t>Evidencia vozidla</t>
  </si>
  <si>
    <t>https://www.slovensko.sk/sk/zivotne-situacie/zivotna-situacia/_evidencia-vozidla/</t>
  </si>
  <si>
    <t>Declare vehicle/road tax</t>
  </si>
  <si>
    <t>Minimal requirements for the service to be considered online: information on and the online form needed to declaring/paying vehicle and/or road taxes when you possess a vehicle (e.g. information about the amount of taxes for different vehicles, procedure how to arrange vehicle/road tax paying and the form to register for vehicle and/or road tax payment)</t>
  </si>
  <si>
    <t>Platba dane z motorových vozidiel / cestnej dane (https://www.slovensko.sk/sk/zivotne-situacie/zivotna-situacia/_dan-z-motorovych-vozidiel-ces2/#kedyakopodatpriznanie)</t>
  </si>
  <si>
    <t>služba odstupná online</t>
  </si>
  <si>
    <t>https://www.financnasprava.sk/sk/podnikatelia/dane/dan-z-motorovych-vozidiel/_informovanie</t>
  </si>
  <si>
    <t>Obtain permit for toll roads or vignettes</t>
  </si>
  <si>
    <t>Minimal requirements for the service to be considered online: information on and the online form needed to obtain access/stickers for the use of the national road infrastructure, such as time-based charges (vignette) or distance-based charges (toll), issued by the competent authority (e.g. information about how to register for access to toll roads and amount of toll fee, form to obtain vignettes)</t>
  </si>
  <si>
    <t>Elektronická diaľničná známka</t>
  </si>
  <si>
    <t>https://www.slovensko.sk/sk/zivotne-situacie/zivotna-situacia/_elektronicka-dialnicna-znamka/#znamky
https://eznamka.sk/selfcare/purchase</t>
  </si>
  <si>
    <t>získanie známok na používanie vnútroštátnej cestnej infraštruktúry: časových poplatkov (diaľničných známok), poplatkov za prejazdenú vzdialenosť (mýto), ktoré vydal verejný subjekt alebo inštitúcia</t>
  </si>
  <si>
    <t>príjmový doklad o zaplatení mýta alebo diaľničnej známky alebo iný platobný doklad</t>
  </si>
  <si>
    <t>Obtain a parking permit</t>
  </si>
  <si>
    <t>Minimal requirements for the service to be considered online: information on and the online form needed to obtain a parking permit for car (e.g. information about possibilities to obtain a parking permit and costs and form to obtain the permit).</t>
  </si>
  <si>
    <t xml:space="preserve">Vydávanie parkovacej karty / vyhradzovanie parkovacieho miesta </t>
  </si>
  <si>
    <t xml:space="preserve">https://www.slovensko.sk/sk/detail-sluzby?externalCode=sluzba_egov_384
https://www.slovensko.sk/sk/detail-sluzby?externalCode=sluzba_egov_389 
</t>
  </si>
  <si>
    <t>Obtain replacement vehicle registration certificate (after loss)</t>
  </si>
  <si>
    <t>Minimal requirements for the service to be considered online: information on and the online form needed to obtain a replacement for a lost (or stolen) license plate or vehicle registration certificate (e.g. information on what to do when a license plate or registration certificate is lost/stolen and form to obtain replacement)</t>
  </si>
  <si>
    <t>Osvedčenie o evidencii vozidla</t>
  </si>
  <si>
    <t>Elektronické služby pre osvedčenie o evidencii vozidla:
Žiadosť o výmenu tabuľky s evidenčným číslom vozidla (za klasickú, voliteľnú alebo plastovú)
Žiadosť o výmenu tabuľky s evidenčným číslom vozidla za duplikát (z dôvodu straty, odcudzenia alebo poškodenia)
Nahlásenie straty alebo odcudzenia osvedčenia o evidencii vozidla
Žiadosť o obnovenie osvedčenia o evidencii vozidla po strate alebo odcudzení
Žiadosť o výmenu osvedčenia, osvedčení o evidencii vozidla
Nahlásenie nálezu osvedčenia o evidencii vozidla
Poskytnutie informácie o technických údajoch vozidla
Poskytnutie informácie o povinnom zmluvnom poistení vozidla
Poskytnutie informácie o technickej a emisnej kontrole vozidla
Poskytnutie informácie o histórii vozidla
Overenie stratených a odcudzených osvedčení o evidencii vozidla
Poskytnutie údajov z elektronického osvedčenia o evidencii vozidla</t>
  </si>
  <si>
    <t>https://www.slovensko.sk/sk/agendy/agenda/_osvedcenie-o-evidencii/</t>
  </si>
  <si>
    <t>Preparing claim</t>
  </si>
  <si>
    <t>Check procedural steps for starting a small claims procedure</t>
  </si>
  <si>
    <t>Minimal requirements for the service to be considered online: information on how to start a small claim procedure, under 2000 euro (e.g. a checklist or guidelines on which steps should be taken and where the small claims procedure can be started)</t>
  </si>
  <si>
    <t xml:space="preserve">Konanie vo veci drobného nároku </t>
  </si>
  <si>
    <t>https://www.slovensko.sk/sk/zivotne-situacie/zivotna-situacia/_konanie-vo-veci-drobneho-narok/#k3</t>
  </si>
  <si>
    <t>Check relevant legislation and rights for defending your case</t>
  </si>
  <si>
    <t>Minimal requirements for the service to be considered online: information on the legislation which is applicable for a small claim procedure (e.g. relevant legislation texts with an explanation, guidelines on when the small claims procedure is applicable and when not)</t>
  </si>
  <si>
    <t>Informácie o legislatíve</t>
  </si>
  <si>
    <t xml:space="preserve">https://www.slov-lex.sk/domov </t>
  </si>
  <si>
    <t>Issuing claim</t>
  </si>
  <si>
    <t xml:space="preserve">Submit small claims procedure (issue the claim to court) </t>
  </si>
  <si>
    <t>Minimal requirements for the service to be considered online: information on and the online form needed to find, retrieve, fill in, sign and submit the small claims procedure</t>
  </si>
  <si>
    <t xml:space="preserve">Podanie v konaní vo veci drobného nároku </t>
  </si>
  <si>
    <t>https://obcan.justice.sk/ezaloby 
https://slovensko.sk</t>
  </si>
  <si>
    <t>Submit evidence/supporting documents</t>
  </si>
  <si>
    <t>Minimal requirements for the service to be considered online: information on and the online form needed to provide proof (e.g. information on what documentation is required, uploading and actual submission of evidence/supporting documents to support the claim)</t>
  </si>
  <si>
    <t>Pripájanie dôkazov k podaniu</t>
  </si>
  <si>
    <t>Monitor status of case</t>
  </si>
  <si>
    <t>Minimal requirements for the service to be considered online: information on and the online space to follow the status of the claim, (e.g. proceedings, judge, steps to be taken, time to verdict/judgement)</t>
  </si>
  <si>
    <t>Poskytovanie informácií z elektronického súdneho spisu účastníkom konania</t>
  </si>
  <si>
    <t xml:space="preserve">https://obcan.justice.sk/vstup/sudny-spis
https://obcan.justice.sk/sudny-spis </t>
  </si>
  <si>
    <t>Check requirements for starting a business</t>
  </si>
  <si>
    <t>Minimal requirements for the service to be considered online: information on the required steps and other requirements needed to start a new business (e.g. a checklist)</t>
  </si>
  <si>
    <t>Doklady potrebné k začatiu podnikania</t>
  </si>
  <si>
    <t>https://www.slovensko.sk/sk/zivotne-situacie/zivotna-situacia/_doklady-potrebne-k-zacatiu-pod/</t>
  </si>
  <si>
    <t>Get guidance with how to write a business plan</t>
  </si>
  <si>
    <t>Minimal requirements for the service to be considered online: information on how to write a business plan (templates, examples, things to consider, etc.).</t>
  </si>
  <si>
    <t>Návod na vypracovanie biznis plánu</t>
  </si>
  <si>
    <t xml:space="preserve">https://www.economy.gov.sk/podpora-investicii/investicna-pomoc/ziadost-o-investicnu-pomoc </t>
  </si>
  <si>
    <t>Get guidance with how to explore financial possibilities</t>
  </si>
  <si>
    <t>Minimal requirements for the service to be considered online: information on how to explore financial possibilities (e.g. references to government subsidies, templates for a financial plan, suggestions on where to look for crowd funding)</t>
  </si>
  <si>
    <t>Financovanie podnikania</t>
  </si>
  <si>
    <t>https://www.slovensko.sk/sk/zivotne-situacie/zivotna-situacia/_financovanie-podnikania/</t>
  </si>
  <si>
    <t>Administrative requirements</t>
  </si>
  <si>
    <t>Obtain certificate of no outstanding charges</t>
  </si>
  <si>
    <t xml:space="preserve">Minimal requirements for the service to be considered online: information on and the online form needed to obtain a certificate which proves that the entrepreneur has paid all his/her taxes and has no other outstanding social security and/or healthcare charges. </t>
  </si>
  <si>
    <t>Získanie potvrdenia o neexistencií nedoplatkov</t>
  </si>
  <si>
    <t>https://www.socpoist.sk/aktuality-proti-byrokracii--socialna-poistovna-zasiela-potvrdenia-o-nedoplatku-elektronicky/48411s68240c?
https://www.financnasprava.sk/sk/pre-media/novinky/archiv-noviniek/detail-novinky/_potvrdenia-nedoplatky-ts/bc</t>
  </si>
  <si>
    <t xml:space="preserve">proaktívna služba </t>
  </si>
  <si>
    <t>Basic registration</t>
  </si>
  <si>
    <t>Register company for the first time</t>
  </si>
  <si>
    <t>Minimal requirements for the service to be considered online: information on and the online form needed to register a company for the first time, e.g. providing details about you as an owner, define the company name, indicate the type of legal entity and register a business address</t>
  </si>
  <si>
    <t>Registrácia právnickej osoby (https://www.slovensko.sk/sk/zivotne-situacie/zivotna-situacia/_registracia-pravnickej-osoby/)</t>
  </si>
  <si>
    <t>https://www.slovensko.sk/sk/e-sluzby/or-zapis-zmena-vymaz</t>
  </si>
  <si>
    <t>oznámenie o podnikateľskej činnosti, povolenia na výkon podnikateľskej činnosti, zmeny podnikateľskej činnosti a ukončenie podnikateľskej činnosti, ktoré sa netýka postupov v prípade platobnej neschopnosti alebo likvidácie, s výnimkou pôvodnej registrácie podnikateľskej činnosti v obchodnom registri a s výnimkou postupov týkajúcich sa založenia alebo akéhokoľvek následného podania zo strany spoločností alebo firiem v zmysle článku 54, druhého pododseku ZFEÚ</t>
  </si>
  <si>
    <t>potvrdenie o prijatí oznámenia alebo zmeny alebo žiadosti o povolenie podnikateľskej činnosti</t>
  </si>
  <si>
    <t>Tax-related matters</t>
  </si>
  <si>
    <t>Obtain tax identification card/number</t>
  </si>
  <si>
    <t>Minimal requirements for the service to be considered online: information on and the online form needed to obtain a taxpayer registration and identification card/number.</t>
  </si>
  <si>
    <t>Pridelenie daňového identifikačného čísla (DIČ)</t>
  </si>
  <si>
    <t>DIČ</t>
  </si>
  <si>
    <t xml:space="preserve">https://www.financnasprava.sk/sk/podnikatelia/dane/dan-z-prijmov/pravnicke-osoby/registracia-dan-prijem-po
</t>
  </si>
  <si>
    <t>Obtain VAT collector number</t>
  </si>
  <si>
    <t>Minimal requirements for the service to be considered online: information on and the online form needed to obtain a VAT number so that the company can declare its VAT taxes</t>
  </si>
  <si>
    <t>Registrácia za platiteľa DPH</t>
  </si>
  <si>
    <t>IČ DPH</t>
  </si>
  <si>
    <t>https://www.financnasprava.sk/sk/podnikatelia/dane/dan-z-pridanej-hodnoty/registracna-povinnost-pre-dph#RegistraciaPlatitelaDPH</t>
  </si>
  <si>
    <t xml:space="preserve">Insurance-related matters </t>
  </si>
  <si>
    <t>Register with Social Security Office</t>
  </si>
  <si>
    <t>Minimal requirements for the service to be considered online: information on and the online form needed to register with Social Security in order to fulfil related duties</t>
  </si>
  <si>
    <t>Prihlásenie do Sociálnej poisťovne</t>
  </si>
  <si>
    <t>https://esluzby.socpoist.sk/portal/#/</t>
  </si>
  <si>
    <t>Get guidance with how to arrange (mandatory) pension insurance</t>
  </si>
  <si>
    <t>Minimal requirements for the service to be considered online: information on how to go about (mandatory) pension insurance as an entrepreneur</t>
  </si>
  <si>
    <t>Postup pri prihlásení do povinného dôchodkového poistenia</t>
  </si>
  <si>
    <t>dostupný len online formulár</t>
  </si>
  <si>
    <t>https://www.socpoist.sk/formulare-ohc/48016s</t>
  </si>
  <si>
    <t>Get guidance with how to arrange (compulsory) healthcare insurance</t>
  </si>
  <si>
    <t>Minimal requirements for the service to be considered online: information on how to go about (compulsory) healthcare insurance as an entrepreneur</t>
  </si>
  <si>
    <t>Prihlásenie poistenca do verejného zdravotného poistenia</t>
  </si>
  <si>
    <t>online formulár
online formulár
online formulár</t>
  </si>
  <si>
    <t xml:space="preserve">Všeobecná zdravotná poisťovňa: https://www.vszp.sk/poistenci/chcem-poistit/vznik-poistneho-vztahu.html
Union zdravotná poisťovňa: 
https://www.union.sk/online-prihlaska-uzp/#vyber-poistenca
Dôvera zdravotná poisťovňa:
https://www.dovera.sk/poistenec/potrebujem-poradit/ako-sa-poistit-povinnosti-a-ziadosti/prihlaska-poistenca
</t>
  </si>
  <si>
    <t>Hiring a first employee</t>
  </si>
  <si>
    <t>Register your company as an employer</t>
  </si>
  <si>
    <t>Minimal requirements for the service to be considered online: information on and the online form needed to register as an employer, e.g. to create a PAYE (Pay As You Earn) scheme for tax, national insurance, before hiring an employee</t>
  </si>
  <si>
    <t>Registračný list zamestnávateľa</t>
  </si>
  <si>
    <t>https://www.socpoist.sk/660-formulare/48016s60837c</t>
  </si>
  <si>
    <t>registrácia zamestnávateľa (fyzickej osoby) v povinnom dôchodkovom systéme alebo systémoch poistenia</t>
  </si>
  <si>
    <t>potvrdenie o registrácii alebo identifikačné číslo sociálneho zabezpečenia</t>
  </si>
  <si>
    <t>Register employee before first workday</t>
  </si>
  <si>
    <t>Minimal requirements for the service to be considered online: information on and the online form needed to announce the start of a first employee before the first day of working (to prevent fraud and illegal work)</t>
  </si>
  <si>
    <t>Prihlásenie zamestanca do Sociálnej poisťovne
Prihlásenie zamestnanca do príslušnej zdravotnej poisťovne</t>
  </si>
  <si>
    <t>https://www.socpoist.sk/formulare-ohc/48016s 
Všeobecná zdravotná poisťovňa: https://www.vszp.sk/poistenci/chcem-poistit/vznik-poistneho-vztahu.html
Union zdravotná poisťovňa: 
https://www.union.sk/online-prihlaska-uzp/#vyber-poistenca
Dôvera zdravotná poisťovňa:
https://www.dovera.sk/poistenec/potrebujem-poradit/ako-sa-poistit-povinnosti-a-ziadosti/prihlaska-poistenca</t>
  </si>
  <si>
    <t>registrácia zamestnancov v povinnom dôchodkovom a poistnom systéme</t>
  </si>
  <si>
    <t>Check contractual obligations for hiring employees</t>
  </si>
  <si>
    <t>Minimal requirements for the service to be considered online: information on government regulations and obligations regarding contracts (information about minimum wages, maximum working day time, collective labour agreements, number of temporary contracts allowed); for cross border this means information about government regulations and obligations to hire an employee from abroad (e.g. information on the possibilities, guidelines on what should be arranged and what limitations apply as compared to hiring a national employee)</t>
  </si>
  <si>
    <t>Povinnosti pri prijímaní zamestnancov</t>
  </si>
  <si>
    <t>https://www.employment.gov.sk/sk/praca-zamestnanost/vztah-zamestnanca-zamestnavatela/zakonnik-prace/zamestnavatel/povinnosti-zamestnavatela.html</t>
  </si>
  <si>
    <t>Check working conditions for employing employees</t>
  </si>
  <si>
    <t>Minimal requirements for the service to be considered online: information on government regulations and obligations regarding working conditions for employees (e.g. minimum working requirements for employees, safety measures required around working environment, requirements for fire exits, health and climate conditions at working space)</t>
  </si>
  <si>
    <t>Pracovné podmienky pre zamestnancov</t>
  </si>
  <si>
    <t>https://www.slovensko.sk/sk/zivotne-situacie/zivotna-situacia/_pracovne-podmienky-pre-zamestn/</t>
  </si>
  <si>
    <t>Check conditions for environmental permits</t>
  </si>
  <si>
    <t>Minimal requirements for the service to be considered online: information on the criteria when the company can register an exemption or needs a full permit for pollution (e.g. companies dealing with IPPC-regulation always need a full environmental permit)</t>
  </si>
  <si>
    <t>Informácie o procese Integrovanej prevencie a kontroly znečisťovania (IPKZ)</t>
  </si>
  <si>
    <t>https://www.enviroportal.sk/environmentalne-temy/starostlivost-o-zp/proces-v-integrovanej-prevencii-a-kontrole-znecistovania?view=print</t>
  </si>
  <si>
    <t>SDG</t>
  </si>
  <si>
    <t>Prihláška na vysokú školu</t>
  </si>
  <si>
    <t>https://prihlaskavs.sk/sk/</t>
  </si>
  <si>
    <t>podanie pôvodnej žiadosti o prijatie na verejnú terciárnu vzdelávaciu inštitúciu</t>
  </si>
  <si>
    <t>potvrdenie o prijatí žiadosti</t>
  </si>
  <si>
    <t>https://www.upsvr.gov.sk/prispevky/socialne-veci-a-rodina/rodina-s-detmi/pracujem-v-inom-state-eu.html?page_id=262401&amp;urad=232158</t>
  </si>
  <si>
    <t>žiadosť o určenie uplatniteľných právnych predpisov súlade s hlavou II nariadenia (EÚ) č. 883/ 2004 (1)</t>
  </si>
  <si>
    <t>rozhodnutie o uplatniteľných právnych predpisoch</t>
  </si>
  <si>
    <t>Poradie / Priorita</t>
  </si>
  <si>
    <t>Výpočet: Priemerný mesačný počet vyplatených nemocenských dávok za rok 2019 vynábený počtom mesiacov v roku (12)
zdroj: https://www.socpoist.sk/priemerny-mesacny-pocet-vyplatenych-nemocenskych-davok/1619s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</si>
</sst>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6" x14ac:knownFonts="1">
    <font>
      <sz val="11"/>
      <color theme="1"/>
      <name val="Calibri"/>
      <family val="2"/>
      <charset val="238"/>
      <scheme val="minor"/>
    </font>
    <font>
      <sz val="11"/>
      <color theme="1"/>
      <name val="Calibri"/>
      <family val="2"/>
      <charset val="238"/>
      <scheme val="minor"/>
    </font>
    <font>
      <u/>
      <sz val="11"/>
      <color theme="10"/>
      <name val="Calibri"/>
      <family val="2"/>
      <charset val="238"/>
      <scheme val="minor"/>
    </font>
    <font>
      <i/>
      <sz val="8"/>
      <name val="Arial Narrow"/>
      <family val="2"/>
      <charset val="238"/>
    </font>
    <font>
      <sz val="8"/>
      <name val="Arial Narrow"/>
      <family val="2"/>
      <charset val="238"/>
    </font>
    <font>
      <b/>
      <i/>
      <sz val="8"/>
      <name val="Arial Narrow"/>
      <family val="2"/>
      <charset val="238"/>
    </font>
  </fonts>
  <fills count="14">
    <fill>
      <patternFill patternType="none"/>
    </fill>
    <fill>
      <patternFill patternType="gray125"/>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3" tint="0.79998168889431442"/>
        <bgColor indexed="64"/>
      </patternFill>
    </fill>
  </fills>
  <borders count="36">
    <border>
      <left/>
      <right/>
      <top/>
      <bottom/>
      <diagonal/>
    </border>
    <border>
      <left/>
      <right/>
      <top style="thick">
        <color indexed="64"/>
      </top>
      <bottom/>
      <diagonal/>
    </border>
    <border>
      <left/>
      <right style="thick">
        <color indexed="64"/>
      </right>
      <top style="thick">
        <color indexed="64"/>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auto="1"/>
      </left>
      <right style="thick">
        <color auto="1"/>
      </right>
      <top style="thick">
        <color auto="1"/>
      </top>
      <bottom style="thin">
        <color auto="1"/>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auto="1"/>
      </left>
      <right style="thin">
        <color auto="1"/>
      </right>
      <top style="thin">
        <color auto="1"/>
      </top>
      <bottom style="medium">
        <color indexed="64"/>
      </bottom>
      <diagonal/>
    </border>
    <border>
      <left style="thin">
        <color auto="1"/>
      </left>
      <right/>
      <top style="thin">
        <color auto="1"/>
      </top>
      <bottom style="medium">
        <color auto="1"/>
      </bottom>
      <diagonal/>
    </border>
    <border>
      <left/>
      <right/>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style="thin">
        <color auto="1"/>
      </left>
      <right/>
      <top style="thin">
        <color auto="1"/>
      </top>
      <bottom/>
      <diagonal/>
    </border>
    <border>
      <left/>
      <right style="thin">
        <color auto="1"/>
      </right>
      <top style="thin">
        <color auto="1"/>
      </top>
      <bottom style="medium">
        <color auto="1"/>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cellStyleXfs>
  <cellXfs count="213">
    <xf numFmtId="0" fontId="0" fillId="0" borderId="0" xfId="0"/>
    <xf numFmtId="0" fontId="3" fillId="0" borderId="1" xfId="0" applyFont="1" applyBorder="1" applyAlignment="1">
      <alignment horizontal="center" vertical="center" wrapText="1"/>
    </xf>
    <xf numFmtId="164" fontId="3" fillId="0" borderId="1" xfId="1" applyNumberFormat="1"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Alignment="1">
      <alignment horizontal="center" vertical="center" wrapText="1"/>
    </xf>
    <xf numFmtId="0" fontId="5" fillId="0" borderId="8" xfId="0" applyFont="1" applyBorder="1" applyAlignment="1">
      <alignment horizontal="center" vertical="center" wrapText="1"/>
    </xf>
    <xf numFmtId="164" fontId="5" fillId="0" borderId="8" xfId="1"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4" fillId="4" borderId="13" xfId="0" applyFont="1" applyFill="1" applyBorder="1" applyAlignment="1">
      <alignment horizontal="center" vertical="center" wrapText="1"/>
    </xf>
    <xf numFmtId="164" fontId="4" fillId="4" borderId="13" xfId="1" applyNumberFormat="1"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4" xfId="2"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7" borderId="0" xfId="0" applyFont="1" applyFill="1" applyAlignment="1">
      <alignment horizontal="center" vertical="center" wrapText="1"/>
    </xf>
    <xf numFmtId="0" fontId="4" fillId="4" borderId="18" xfId="0" applyFont="1" applyFill="1" applyBorder="1" applyAlignment="1">
      <alignment horizontal="center" vertical="center" wrapText="1"/>
    </xf>
    <xf numFmtId="164" fontId="4" fillId="4" borderId="18" xfId="1" applyNumberFormat="1"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9" xfId="2"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18" xfId="2" applyFont="1" applyFill="1" applyBorder="1" applyAlignment="1">
      <alignment horizontal="center" vertical="center" wrapText="1"/>
    </xf>
    <xf numFmtId="0" fontId="4" fillId="8" borderId="17" xfId="0" applyFont="1" applyFill="1" applyBorder="1" applyAlignment="1">
      <alignment horizontal="center" vertical="center" wrapText="1"/>
    </xf>
    <xf numFmtId="0" fontId="4" fillId="8" borderId="18"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2" fillId="4" borderId="19" xfId="2" applyFill="1" applyBorder="1" applyAlignment="1">
      <alignment horizontal="center" vertical="center" wrapText="1"/>
    </xf>
    <xf numFmtId="0" fontId="4" fillId="4" borderId="21" xfId="0" applyFont="1" applyFill="1" applyBorder="1" applyAlignment="1">
      <alignment horizontal="center" vertical="center" wrapText="1"/>
    </xf>
    <xf numFmtId="164" fontId="4" fillId="4" borderId="21" xfId="1" applyNumberFormat="1"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2" fillId="4" borderId="23" xfId="2" applyFill="1" applyBorder="1" applyAlignment="1">
      <alignment horizontal="center" vertical="center" wrapText="1"/>
    </xf>
    <xf numFmtId="0" fontId="4" fillId="4" borderId="25"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6" borderId="30" xfId="0" applyFont="1" applyFill="1" applyBorder="1" applyAlignment="1">
      <alignment horizontal="center" vertical="center" wrapText="1"/>
    </xf>
    <xf numFmtId="0" fontId="4" fillId="6" borderId="28"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4" fillId="8" borderId="0" xfId="0" applyFont="1" applyFill="1" applyAlignment="1">
      <alignment horizontal="center" vertical="center" wrapText="1"/>
    </xf>
    <xf numFmtId="164" fontId="4" fillId="4" borderId="18" xfId="1" applyNumberFormat="1" applyFont="1" applyFill="1" applyBorder="1" applyAlignment="1">
      <alignment horizontal="right" vertical="center" wrapText="1"/>
    </xf>
    <xf numFmtId="0" fontId="4" fillId="8" borderId="19" xfId="2" applyFont="1" applyFill="1" applyBorder="1" applyAlignment="1">
      <alignment horizontal="center" vertical="center" wrapText="1"/>
    </xf>
    <xf numFmtId="0" fontId="4" fillId="8" borderId="20" xfId="0" applyFont="1" applyFill="1" applyBorder="1" applyAlignment="1">
      <alignment horizontal="center" vertical="center" wrapText="1"/>
    </xf>
    <xf numFmtId="0" fontId="4" fillId="8" borderId="21"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8" borderId="23" xfId="0" applyFont="1" applyFill="1" applyBorder="1" applyAlignment="1">
      <alignment horizontal="center" vertical="center" wrapText="1"/>
    </xf>
    <xf numFmtId="0" fontId="4" fillId="8" borderId="31" xfId="0" applyFont="1" applyFill="1" applyBorder="1" applyAlignment="1">
      <alignment horizontal="center" vertical="center" wrapText="1"/>
    </xf>
    <xf numFmtId="0" fontId="4" fillId="8" borderId="32" xfId="0" applyFont="1" applyFill="1" applyBorder="1" applyAlignment="1">
      <alignment horizontal="center" vertical="center" wrapText="1"/>
    </xf>
    <xf numFmtId="0" fontId="4" fillId="8" borderId="33" xfId="0" applyFont="1" applyFill="1" applyBorder="1" applyAlignment="1">
      <alignment horizontal="center" vertical="center" wrapText="1"/>
    </xf>
    <xf numFmtId="0" fontId="4" fillId="8" borderId="34" xfId="0" applyFont="1" applyFill="1" applyBorder="1" applyAlignment="1">
      <alignment horizontal="center" vertical="center" wrapText="1"/>
    </xf>
    <xf numFmtId="0" fontId="4" fillId="8" borderId="24" xfId="0" applyFont="1" applyFill="1" applyBorder="1" applyAlignment="1">
      <alignment horizontal="center" vertical="center" wrapText="1"/>
    </xf>
    <xf numFmtId="0" fontId="4" fillId="8" borderId="26" xfId="0" applyFont="1" applyFill="1" applyBorder="1" applyAlignment="1">
      <alignment horizontal="center" vertical="center" wrapText="1"/>
    </xf>
    <xf numFmtId="0" fontId="4" fillId="8" borderId="27"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29"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8" borderId="14" xfId="2"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30" xfId="0" applyFont="1" applyFill="1" applyBorder="1" applyAlignment="1">
      <alignment horizontal="center" vertical="center" wrapText="1"/>
    </xf>
    <xf numFmtId="0" fontId="4" fillId="9" borderId="0" xfId="0" applyFont="1" applyFill="1" applyAlignment="1">
      <alignment horizontal="center" vertical="center" wrapText="1"/>
    </xf>
    <xf numFmtId="0" fontId="4" fillId="10" borderId="18"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10" borderId="17" xfId="0" applyFont="1" applyFill="1" applyBorder="1" applyAlignment="1">
      <alignment horizontal="center" vertical="center" wrapText="1"/>
    </xf>
    <xf numFmtId="0" fontId="4" fillId="10" borderId="19" xfId="2" applyFont="1" applyFill="1" applyBorder="1" applyAlignment="1">
      <alignment horizontal="center" vertical="center" wrapText="1"/>
    </xf>
    <xf numFmtId="0" fontId="4" fillId="10" borderId="20" xfId="0" applyFont="1" applyFill="1" applyBorder="1" applyAlignment="1">
      <alignment horizontal="center" vertical="center" wrapText="1"/>
    </xf>
    <xf numFmtId="1" fontId="4" fillId="10" borderId="17" xfId="0" applyNumberFormat="1" applyFont="1" applyFill="1" applyBorder="1" applyAlignment="1">
      <alignment horizontal="center" vertical="center" wrapText="1"/>
    </xf>
    <xf numFmtId="1" fontId="4" fillId="10" borderId="18" xfId="0" applyNumberFormat="1" applyFont="1" applyFill="1" applyBorder="1" applyAlignment="1">
      <alignment horizontal="center" vertical="center" wrapText="1"/>
    </xf>
    <xf numFmtId="0" fontId="4" fillId="11" borderId="21" xfId="0" applyFont="1" applyFill="1" applyBorder="1" applyAlignment="1">
      <alignment horizontal="center" vertical="center" wrapText="1"/>
    </xf>
    <xf numFmtId="0" fontId="4" fillId="11" borderId="22" xfId="0" applyFont="1" applyFill="1" applyBorder="1" applyAlignment="1">
      <alignment horizontal="center" vertical="center" wrapText="1"/>
    </xf>
    <xf numFmtId="0" fontId="4" fillId="11" borderId="23" xfId="0" applyFont="1" applyFill="1" applyBorder="1" applyAlignment="1">
      <alignment horizontal="center" vertical="center" wrapText="1"/>
    </xf>
    <xf numFmtId="0" fontId="4" fillId="11" borderId="24" xfId="0" applyFont="1" applyFill="1" applyBorder="1" applyAlignment="1">
      <alignment horizontal="center" vertical="center" wrapText="1"/>
    </xf>
    <xf numFmtId="0" fontId="4" fillId="11" borderId="25" xfId="0" applyFont="1" applyFill="1" applyBorder="1" applyAlignment="1">
      <alignment horizontal="center" vertical="center" wrapText="1"/>
    </xf>
    <xf numFmtId="0" fontId="4" fillId="9" borderId="26" xfId="0" applyFont="1" applyFill="1" applyBorder="1" applyAlignment="1">
      <alignment horizontal="center" vertical="center" wrapText="1"/>
    </xf>
    <xf numFmtId="0" fontId="4" fillId="11" borderId="27" xfId="0" applyFont="1" applyFill="1" applyBorder="1" applyAlignment="1">
      <alignment horizontal="center" vertical="center" wrapText="1"/>
    </xf>
    <xf numFmtId="0" fontId="4" fillId="11" borderId="28" xfId="0" applyFont="1" applyFill="1" applyBorder="1" applyAlignment="1">
      <alignment horizontal="center" vertical="center" wrapText="1"/>
    </xf>
    <xf numFmtId="0" fontId="4" fillId="11" borderId="29" xfId="0" applyFont="1" applyFill="1" applyBorder="1" applyAlignment="1">
      <alignment horizontal="center" vertical="center" wrapText="1"/>
    </xf>
    <xf numFmtId="0" fontId="4" fillId="11" borderId="15" xfId="0" applyFont="1" applyFill="1" applyBorder="1" applyAlignment="1">
      <alignment horizontal="center" vertical="center" wrapText="1"/>
    </xf>
    <xf numFmtId="0" fontId="4" fillId="11" borderId="13" xfId="0" applyFont="1" applyFill="1" applyBorder="1" applyAlignment="1">
      <alignment horizontal="center" vertical="center" wrapText="1"/>
    </xf>
    <xf numFmtId="0" fontId="4" fillId="11" borderId="14" xfId="2" applyFont="1" applyFill="1" applyBorder="1" applyAlignment="1">
      <alignment horizontal="center" vertical="center" wrapText="1"/>
    </xf>
    <xf numFmtId="0" fontId="4" fillId="11" borderId="16" xfId="0" applyFont="1" applyFill="1" applyBorder="1" applyAlignment="1">
      <alignment horizontal="center" vertical="center" wrapText="1"/>
    </xf>
    <xf numFmtId="0" fontId="4" fillId="11" borderId="30"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1" borderId="18" xfId="0" applyFont="1" applyFill="1" applyBorder="1" applyAlignment="1">
      <alignment horizontal="center" vertical="center" wrapText="1"/>
    </xf>
    <xf numFmtId="0" fontId="4" fillId="11" borderId="19" xfId="0" applyFont="1" applyFill="1" applyBorder="1" applyAlignment="1">
      <alignment horizontal="center" vertical="center" wrapText="1"/>
    </xf>
    <xf numFmtId="0" fontId="4" fillId="11" borderId="17" xfId="0" applyFont="1" applyFill="1" applyBorder="1" applyAlignment="1">
      <alignment horizontal="center" vertical="center" wrapText="1"/>
    </xf>
    <xf numFmtId="0" fontId="4" fillId="11" borderId="19" xfId="2" applyFont="1" applyFill="1" applyBorder="1" applyAlignment="1">
      <alignment horizontal="center" vertical="center" wrapText="1"/>
    </xf>
    <xf numFmtId="0" fontId="4" fillId="11" borderId="20" xfId="0" applyFont="1" applyFill="1" applyBorder="1" applyAlignment="1">
      <alignment horizontal="center" vertical="center" wrapText="1"/>
    </xf>
    <xf numFmtId="164" fontId="4" fillId="11" borderId="18" xfId="1" applyNumberFormat="1" applyFont="1" applyFill="1" applyBorder="1" applyAlignment="1">
      <alignment horizontal="center" vertical="center" wrapText="1"/>
    </xf>
    <xf numFmtId="0" fontId="4" fillId="11" borderId="18" xfId="2" applyFont="1" applyFill="1" applyBorder="1" applyAlignment="1">
      <alignment horizontal="center" vertical="center" wrapText="1"/>
    </xf>
    <xf numFmtId="0" fontId="4" fillId="9" borderId="18" xfId="0" applyFont="1" applyFill="1" applyBorder="1" applyAlignment="1">
      <alignment horizontal="center" vertical="center" wrapText="1"/>
    </xf>
    <xf numFmtId="0" fontId="4" fillId="9" borderId="19"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4" fillId="9" borderId="20" xfId="0" applyFont="1" applyFill="1" applyBorder="1" applyAlignment="1">
      <alignment horizontal="center" vertical="center" wrapText="1"/>
    </xf>
    <xf numFmtId="0" fontId="4" fillId="9" borderId="35" xfId="0" applyFont="1" applyFill="1" applyBorder="1" applyAlignment="1">
      <alignment horizontal="center" vertical="center" wrapText="1"/>
    </xf>
    <xf numFmtId="0" fontId="4" fillId="9" borderId="22"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4" fillId="9" borderId="24" xfId="0" applyFont="1" applyFill="1" applyBorder="1" applyAlignment="1">
      <alignment horizontal="center" vertical="center" wrapText="1"/>
    </xf>
    <xf numFmtId="0" fontId="4" fillId="9" borderId="23" xfId="2" applyFont="1" applyFill="1" applyBorder="1" applyAlignment="1">
      <alignment horizontal="center" vertical="center" wrapText="1"/>
    </xf>
    <xf numFmtId="0" fontId="4" fillId="9" borderId="25" xfId="0" applyFont="1" applyFill="1" applyBorder="1" applyAlignment="1">
      <alignment horizontal="center" vertical="center" wrapText="1"/>
    </xf>
    <xf numFmtId="0" fontId="4" fillId="10" borderId="26" xfId="0" applyFont="1" applyFill="1" applyBorder="1" applyAlignment="1">
      <alignment horizontal="center" vertical="center" wrapText="1"/>
    </xf>
    <xf numFmtId="0" fontId="4" fillId="9" borderId="27" xfId="0" applyFont="1" applyFill="1" applyBorder="1" applyAlignment="1">
      <alignment horizontal="center" vertical="center" wrapText="1"/>
    </xf>
    <xf numFmtId="164" fontId="4" fillId="9" borderId="27" xfId="1" applyNumberFormat="1" applyFont="1" applyFill="1" applyBorder="1" applyAlignment="1">
      <alignment horizontal="center" vertical="center" wrapText="1"/>
    </xf>
    <xf numFmtId="0" fontId="4" fillId="9" borderId="28" xfId="0" applyFont="1" applyFill="1" applyBorder="1" applyAlignment="1">
      <alignment horizontal="center" vertical="center" wrapText="1"/>
    </xf>
    <xf numFmtId="0" fontId="4" fillId="9" borderId="29" xfId="0" applyFont="1" applyFill="1" applyBorder="1" applyAlignment="1">
      <alignment horizontal="center" vertical="center" wrapText="1"/>
    </xf>
    <xf numFmtId="0" fontId="4" fillId="9" borderId="15"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9" borderId="14" xfId="2" applyFont="1" applyFill="1" applyBorder="1" applyAlignment="1">
      <alignment horizontal="center" vertical="center" wrapText="1"/>
    </xf>
    <xf numFmtId="0" fontId="4" fillId="9" borderId="16" xfId="0" applyFont="1" applyFill="1" applyBorder="1" applyAlignment="1">
      <alignment horizontal="center" vertical="center" wrapText="1"/>
    </xf>
    <xf numFmtId="0" fontId="4" fillId="9" borderId="30" xfId="0" applyFont="1" applyFill="1" applyBorder="1" applyAlignment="1">
      <alignment horizontal="center" vertical="center" wrapText="1"/>
    </xf>
    <xf numFmtId="0" fontId="4" fillId="12" borderId="18" xfId="0" applyFont="1" applyFill="1" applyBorder="1" applyAlignment="1">
      <alignment horizontal="center" vertical="center" wrapText="1"/>
    </xf>
    <xf numFmtId="0" fontId="4" fillId="12" borderId="19" xfId="0" applyFont="1" applyFill="1" applyBorder="1" applyAlignment="1">
      <alignment horizontal="center" vertical="center" wrapText="1"/>
    </xf>
    <xf numFmtId="0" fontId="4" fillId="12" borderId="17" xfId="0" applyFont="1" applyFill="1" applyBorder="1" applyAlignment="1">
      <alignment horizontal="center" vertical="center" wrapText="1"/>
    </xf>
    <xf numFmtId="0" fontId="4" fillId="12" borderId="19" xfId="2" applyFont="1" applyFill="1" applyBorder="1" applyAlignment="1">
      <alignment horizontal="center" vertical="center" wrapText="1"/>
    </xf>
    <xf numFmtId="0" fontId="4" fillId="12" borderId="20" xfId="0" applyFont="1" applyFill="1" applyBorder="1" applyAlignment="1">
      <alignment horizontal="center" vertical="center" wrapText="1"/>
    </xf>
    <xf numFmtId="0" fontId="4" fillId="12" borderId="21" xfId="0" applyFont="1" applyFill="1" applyBorder="1" applyAlignment="1">
      <alignment horizontal="center" vertical="center" wrapText="1"/>
    </xf>
    <xf numFmtId="0" fontId="4" fillId="12" borderId="22" xfId="0" applyFont="1" applyFill="1" applyBorder="1" applyAlignment="1">
      <alignment horizontal="center" vertical="center" wrapText="1"/>
    </xf>
    <xf numFmtId="0" fontId="4" fillId="12" borderId="23" xfId="0" applyFont="1" applyFill="1" applyBorder="1" applyAlignment="1">
      <alignment horizontal="center" vertical="center" wrapText="1"/>
    </xf>
    <xf numFmtId="0" fontId="4" fillId="12" borderId="24" xfId="0" applyFont="1" applyFill="1" applyBorder="1" applyAlignment="1">
      <alignment horizontal="center" vertical="center" wrapText="1"/>
    </xf>
    <xf numFmtId="0" fontId="4" fillId="12" borderId="23" xfId="2" applyFont="1" applyFill="1" applyBorder="1" applyAlignment="1">
      <alignment horizontal="center" vertical="center" wrapText="1"/>
    </xf>
    <xf numFmtId="0" fontId="4" fillId="12" borderId="25" xfId="0" applyFont="1" applyFill="1" applyBorder="1" applyAlignment="1">
      <alignment horizontal="center" vertical="center" wrapText="1"/>
    </xf>
    <xf numFmtId="0" fontId="4" fillId="12" borderId="27" xfId="0" applyFont="1" applyFill="1" applyBorder="1" applyAlignment="1">
      <alignment horizontal="center" vertical="center" wrapText="1"/>
    </xf>
    <xf numFmtId="0" fontId="4" fillId="12" borderId="28" xfId="0" applyFont="1" applyFill="1" applyBorder="1" applyAlignment="1">
      <alignment horizontal="center" vertical="center" wrapText="1"/>
    </xf>
    <xf numFmtId="0" fontId="4" fillId="12" borderId="29" xfId="0" applyFont="1" applyFill="1" applyBorder="1" applyAlignment="1">
      <alignment horizontal="center" vertical="center" wrapText="1"/>
    </xf>
    <xf numFmtId="0" fontId="4" fillId="12" borderId="15" xfId="0" applyFont="1" applyFill="1" applyBorder="1" applyAlignment="1">
      <alignment horizontal="center" vertical="center" wrapText="1"/>
    </xf>
    <xf numFmtId="0" fontId="4" fillId="12" borderId="13" xfId="0" applyFont="1" applyFill="1" applyBorder="1" applyAlignment="1">
      <alignment horizontal="center" vertical="center" wrapText="1"/>
    </xf>
    <xf numFmtId="0" fontId="4" fillId="12" borderId="14" xfId="0" applyFont="1" applyFill="1" applyBorder="1" applyAlignment="1">
      <alignment horizontal="center" vertical="center" wrapText="1"/>
    </xf>
    <xf numFmtId="0" fontId="4" fillId="12" borderId="16" xfId="0" applyFont="1" applyFill="1" applyBorder="1" applyAlignment="1">
      <alignment horizontal="center" vertical="center" wrapText="1"/>
    </xf>
    <xf numFmtId="0" fontId="4" fillId="12" borderId="30" xfId="0" applyFont="1" applyFill="1" applyBorder="1" applyAlignment="1">
      <alignment horizontal="center" vertical="center" wrapText="1"/>
    </xf>
    <xf numFmtId="0" fontId="4" fillId="13" borderId="0" xfId="0" applyFont="1" applyFill="1" applyAlignment="1">
      <alignment horizontal="center" vertical="center" wrapText="1"/>
    </xf>
    <xf numFmtId="0" fontId="4" fillId="13" borderId="18" xfId="0" applyFont="1" applyFill="1" applyBorder="1" applyAlignment="1">
      <alignment horizontal="center" vertical="center" wrapText="1"/>
    </xf>
    <xf numFmtId="0" fontId="4" fillId="13" borderId="19" xfId="0" applyFont="1" applyFill="1" applyBorder="1" applyAlignment="1">
      <alignment horizontal="center" vertical="center" wrapText="1"/>
    </xf>
    <xf numFmtId="0" fontId="4" fillId="13" borderId="17" xfId="0" applyFont="1" applyFill="1" applyBorder="1" applyAlignment="1">
      <alignment horizontal="center" vertical="center" wrapText="1"/>
    </xf>
    <xf numFmtId="0" fontId="4" fillId="13" borderId="19" xfId="2" applyFont="1" applyFill="1" applyBorder="1" applyAlignment="1">
      <alignment horizontal="center" vertical="center" wrapText="1"/>
    </xf>
    <xf numFmtId="0" fontId="4" fillId="13" borderId="20" xfId="0" applyFont="1" applyFill="1" applyBorder="1" applyAlignment="1">
      <alignment horizontal="center" vertical="center" wrapText="1"/>
    </xf>
    <xf numFmtId="0" fontId="4" fillId="13" borderId="21" xfId="0" applyFont="1" applyFill="1" applyBorder="1" applyAlignment="1">
      <alignment horizontal="center" vertical="center" wrapText="1"/>
    </xf>
    <xf numFmtId="0" fontId="4" fillId="13" borderId="22" xfId="0" applyFont="1" applyFill="1" applyBorder="1" applyAlignment="1">
      <alignment horizontal="center" vertical="center" wrapText="1"/>
    </xf>
    <xf numFmtId="0" fontId="4" fillId="13" borderId="23" xfId="0" applyFont="1" applyFill="1" applyBorder="1" applyAlignment="1">
      <alignment horizontal="center" vertical="center" wrapText="1"/>
    </xf>
    <xf numFmtId="0" fontId="4" fillId="13" borderId="24" xfId="0" applyFont="1" applyFill="1" applyBorder="1" applyAlignment="1">
      <alignment horizontal="center" vertical="center" wrapText="1"/>
    </xf>
    <xf numFmtId="0" fontId="4" fillId="13" borderId="23" xfId="2" applyFont="1" applyFill="1" applyBorder="1" applyAlignment="1">
      <alignment horizontal="center" vertical="center" wrapText="1"/>
    </xf>
    <xf numFmtId="0" fontId="4" fillId="13" borderId="25" xfId="0" applyFont="1" applyFill="1" applyBorder="1" applyAlignment="1">
      <alignment horizontal="center" vertical="center" wrapText="1"/>
    </xf>
    <xf numFmtId="0" fontId="4" fillId="13" borderId="26" xfId="0" applyFont="1" applyFill="1" applyBorder="1" applyAlignment="1">
      <alignment horizontal="center" vertical="center" wrapText="1"/>
    </xf>
    <xf numFmtId="0" fontId="4" fillId="13" borderId="27" xfId="0" applyFont="1" applyFill="1" applyBorder="1" applyAlignment="1">
      <alignment horizontal="center" vertical="center" wrapText="1"/>
    </xf>
    <xf numFmtId="0" fontId="4" fillId="13" borderId="28" xfId="0" applyFont="1" applyFill="1" applyBorder="1" applyAlignment="1">
      <alignment horizontal="center" vertical="center" wrapText="1"/>
    </xf>
    <xf numFmtId="0" fontId="4" fillId="13" borderId="29" xfId="0" applyFont="1" applyFill="1" applyBorder="1" applyAlignment="1">
      <alignment horizontal="center" vertical="center" wrapText="1"/>
    </xf>
    <xf numFmtId="0" fontId="4" fillId="13" borderId="15"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 fillId="13" borderId="14" xfId="2" applyFont="1" applyFill="1" applyBorder="1" applyAlignment="1">
      <alignment horizontal="center" vertical="center" wrapText="1"/>
    </xf>
    <xf numFmtId="0" fontId="4" fillId="13" borderId="16" xfId="0" applyFont="1" applyFill="1" applyBorder="1" applyAlignment="1">
      <alignment horizontal="center" vertical="center" wrapText="1"/>
    </xf>
    <xf numFmtId="0" fontId="4" fillId="13" borderId="30" xfId="0" applyFont="1" applyFill="1" applyBorder="1" applyAlignment="1">
      <alignment horizontal="center" vertical="center" wrapText="1"/>
    </xf>
    <xf numFmtId="0" fontId="4" fillId="11" borderId="0" xfId="0" applyFont="1" applyFill="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9" xfId="2"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3" xfId="2"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11"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2" applyFont="1" applyFill="1" applyBorder="1" applyAlignment="1">
      <alignment horizontal="center" vertical="center" wrapText="1"/>
    </xf>
    <xf numFmtId="0" fontId="4" fillId="7" borderId="16"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12" borderId="0" xfId="0" applyFont="1" applyFill="1" applyAlignment="1">
      <alignment horizontal="center" vertical="center" wrapText="1"/>
    </xf>
    <xf numFmtId="0" fontId="4" fillId="7" borderId="32" xfId="0" applyFont="1" applyFill="1" applyBorder="1" applyAlignment="1">
      <alignment horizontal="center" vertical="center" wrapText="1"/>
    </xf>
    <xf numFmtId="0" fontId="4" fillId="7" borderId="33"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4" fillId="7" borderId="33" xfId="2"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164" fontId="4" fillId="0" borderId="13" xfId="1" applyNumberFormat="1" applyFont="1" applyBorder="1" applyAlignment="1">
      <alignment horizontal="center" vertical="center" wrapText="1"/>
    </xf>
    <xf numFmtId="0" fontId="4" fillId="0" borderId="13" xfId="2"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2" xfId="0" applyFont="1" applyBorder="1" applyAlignment="1">
      <alignment horizontal="center" vertical="center" wrapText="1"/>
    </xf>
    <xf numFmtId="164" fontId="4" fillId="0" borderId="22" xfId="1" applyNumberFormat="1" applyFont="1" applyBorder="1" applyAlignment="1">
      <alignment horizontal="center" vertical="center" wrapText="1"/>
    </xf>
    <xf numFmtId="0" fontId="4" fillId="0" borderId="22" xfId="2" applyFont="1" applyBorder="1" applyAlignment="1">
      <alignment horizontal="center" vertical="center" wrapText="1"/>
    </xf>
    <xf numFmtId="0" fontId="4" fillId="0" borderId="23" xfId="0" applyFont="1" applyBorder="1" applyAlignment="1">
      <alignment horizontal="center" vertical="center" wrapText="1"/>
    </xf>
    <xf numFmtId="164" fontId="4" fillId="0" borderId="0" xfId="1" applyNumberFormat="1" applyFont="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cellXfs>
  <cellStyles count="3">
    <cellStyle name="Čiarka" xfId="1" builtinId="3"/>
    <cellStyle name="Hypertextové prepojenie" xfId="2" builtinId="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slovensko.sk/sk/zivotne-situacie/zivotna-situacia/_evidencia-vozidla/" TargetMode="External"/><Relationship Id="rId21" Type="http://schemas.openxmlformats.org/officeDocument/2006/relationships/hyperlink" Target="https://obcan.justice.sk/vstup/sudny-spis" TargetMode="External"/><Relationship Id="rId42" Type="http://schemas.openxmlformats.org/officeDocument/2006/relationships/hyperlink" Target="https://www.socpoist.sk/formulare-ohc/48016s" TargetMode="External"/><Relationship Id="rId47" Type="http://schemas.openxmlformats.org/officeDocument/2006/relationships/hyperlink" Target="https://www.cvtisr.sk/skolstvo/vysoke-skoly/prijimacky-na-vysoke-skoly/ako-na-vysoku-skolu.html?page_id=9247" TargetMode="External"/><Relationship Id="rId63" Type="http://schemas.openxmlformats.org/officeDocument/2006/relationships/hyperlink" Target="https://podpora.financnasprava.sk/339012-Odvolanie" TargetMode="External"/><Relationship Id="rId68" Type="http://schemas.openxmlformats.org/officeDocument/2006/relationships/hyperlink" Target="https://www.upsvr.gov.sk/prispevky/socialne-veci-a-rodina/rodina-s-detmi/pracujem-v-inom-state-eu.html?page_id=262401&amp;urad=232158" TargetMode="External"/><Relationship Id="rId7" Type="http://schemas.openxmlformats.org/officeDocument/2006/relationships/hyperlink" Target="https://www.upsvr.gov.sk/media/medialne-spravy/ako-sa-zaevidovat-na-urade-psvr.html?page_id=986220" TargetMode="External"/><Relationship Id="rId71" Type="http://schemas.openxmlformats.org/officeDocument/2006/relationships/hyperlink" Target="https://www.socpoist.sk/nemocenske/1292s" TargetMode="External"/><Relationship Id="rId2" Type="http://schemas.openxmlformats.org/officeDocument/2006/relationships/hyperlink" Target="https://www.slovensko.sk/sk/zivotne-situacie/zivotna-situacia/_financovanie-podnikania/" TargetMode="External"/><Relationship Id="rId16" Type="http://schemas.openxmlformats.org/officeDocument/2006/relationships/hyperlink" Target="https://www.financnasprava.sk/sk/elektronicke-sluzby/verejne-sluzby/katalog-danovych-a-colnych" TargetMode="External"/><Relationship Id="rId29" Type="http://schemas.openxmlformats.org/officeDocument/2006/relationships/hyperlink" Target="https://www.slovensko.sk/sk/zivotne-situacie/zivotna-situacia/_pracovne-podmienky-pre-zamestn/" TargetMode="External"/><Relationship Id="rId11" Type="http://schemas.openxmlformats.org/officeDocument/2006/relationships/hyperlink" Target="https://www.slovensko.sk/sk/zivotne-situacie/zivotna-situacia/_co-robit-po-narodeni-dietata-a" TargetMode="External"/><Relationship Id="rId24" Type="http://schemas.openxmlformats.org/officeDocument/2006/relationships/hyperlink" Target="https://portal.minv.sk/wps/wcm/connect/sk/site/main/zivotne-situacie/pobyt/pobyt-potvrdenia/potvrdenie-tp" TargetMode="External"/><Relationship Id="rId32" Type="http://schemas.openxmlformats.org/officeDocument/2006/relationships/hyperlink" Target="https://www.socpoist.sk/starobny-dochodok/1286s" TargetMode="External"/><Relationship Id="rId37" Type="http://schemas.openxmlformats.org/officeDocument/2006/relationships/hyperlink" Target="https://obcan.justice.sk/ezaloby" TargetMode="External"/><Relationship Id="rId40" Type="http://schemas.openxmlformats.org/officeDocument/2006/relationships/hyperlink" Target="https://www.slovensko.sk/sk/zivotne-situacie/zivotna-situacia/_hladanie-zamestnania-na-sloven/" TargetMode="External"/><Relationship Id="rId45" Type="http://schemas.openxmlformats.org/officeDocument/2006/relationships/hyperlink" Target="https://www.jiscd.sk/prevadzka-vozidla/dovoz-jednotliveho-vozidla-zo-zahranicia/" TargetMode="External"/><Relationship Id="rId53" Type="http://schemas.openxmlformats.org/officeDocument/2006/relationships/hyperlink" Target="https://www.justice.gov.sk/Stranky/Obchodny-register-SR/Formulare-OR-pre-podania-v-elektronickej-podobe.aspx" TargetMode="External"/><Relationship Id="rId58" Type="http://schemas.openxmlformats.org/officeDocument/2006/relationships/hyperlink" Target="https://www.enviroportal.sk/agendy/podnikatel/eia/odborny-posudok" TargetMode="External"/><Relationship Id="rId66" Type="http://schemas.openxmlformats.org/officeDocument/2006/relationships/hyperlink" Target="https://prihlaskavs.sk/sk/" TargetMode="External"/><Relationship Id="rId5" Type="http://schemas.openxmlformats.org/officeDocument/2006/relationships/hyperlink" Target="https://www.financnasprava.sk/sk/podnikatelia/dane/dan-z-pridanej-hodnoty/registracna-povinnost-pre-dph" TargetMode="External"/><Relationship Id="rId61" Type="http://schemas.openxmlformats.org/officeDocument/2006/relationships/hyperlink" Target="https://www.economy.gov.sk/podpora-investicii/investicna-pomoc/ziadost-o-investicnu-pomoc" TargetMode="External"/><Relationship Id="rId19" Type="http://schemas.openxmlformats.org/officeDocument/2006/relationships/hyperlink" Target="https://obcan.justice.sk/ezaloby" TargetMode="External"/><Relationship Id="rId14" Type="http://schemas.openxmlformats.org/officeDocument/2006/relationships/hyperlink" Target="https://www.slovensko.sk/sk/zivotne-situacie/zivotna-situacia/_rodny-list" TargetMode="External"/><Relationship Id="rId22" Type="http://schemas.openxmlformats.org/officeDocument/2006/relationships/hyperlink" Target="https://www.slovensko.sk/sk/agendy/agenda/_odvolanie/" TargetMode="External"/><Relationship Id="rId27" Type="http://schemas.openxmlformats.org/officeDocument/2006/relationships/hyperlink" Target="https://portal.minv.sk/wps/wcm/connect/sk/site/main/zivotne-situacie/vozidla/" TargetMode="External"/><Relationship Id="rId30" Type="http://schemas.openxmlformats.org/officeDocument/2006/relationships/hyperlink" Target="https://www.sfrb.sk/" TargetMode="External"/><Relationship Id="rId35" Type="http://schemas.openxmlformats.org/officeDocument/2006/relationships/hyperlink" Target="https://www.slovensko.sk/sk/detail-sluzby?externalCode=sluzba_egov_384" TargetMode="External"/><Relationship Id="rId43" Type="http://schemas.openxmlformats.org/officeDocument/2006/relationships/hyperlink" Target="https://www.socpoist.sk/formulare-ohc/48016s" TargetMode="External"/><Relationship Id="rId48" Type="http://schemas.openxmlformats.org/officeDocument/2006/relationships/hyperlink" Target="https://www.minedu.sk/uznavanie-dokladov-o-vzdelani-a-odbornych-kvalifikacii-zo-zahranicia/" TargetMode="External"/><Relationship Id="rId56" Type="http://schemas.openxmlformats.org/officeDocument/2006/relationships/hyperlink" Target="https://www.enviroportal.sk/environmentalne-temy/starostlivost-o-zp/proces-v-integrovanej-prevencii-a-kontrole-znecistovania?view=print" TargetMode="External"/><Relationship Id="rId64" Type="http://schemas.openxmlformats.org/officeDocument/2006/relationships/hyperlink" Target="http://statdat.statistics.sk/cognosext/cgi-bin/cognos.cgi?b_action=cognosViewer&amp;ui.action=run&amp;ui.object=storeID%28%22i0C69708C596040098932DD3EA811F009%22%29&amp;ui.name=Preh%C4%BEad%20pohybu%20obyvate%C4%BEstva%20-%20SR%2C%20oblasti%2C%20kraje%2C%20okresy%2C%20mesto%2C%20vidiek%20%28ro%C4%8Dne%29%20%5Bom7104rr%5D&amp;run.outputFormat=&amp;run.prompt=true&amp;cv.header=false&amp;ui.backURL=%2Fcognosext%2Fcps4%2Fportlets%2Fcommon%2Fclose.html&amp;run.outputLocale=sk" TargetMode="External"/><Relationship Id="rId69" Type="http://schemas.openxmlformats.org/officeDocument/2006/relationships/hyperlink" Target="https://www.upsvr.gov.sk/obcan/evidovanie-uoz/prava-a-povinnosti-uchadzaca-o-zamestnanie.html?page_id=701270" TargetMode="External"/><Relationship Id="rId8" Type="http://schemas.openxmlformats.org/officeDocument/2006/relationships/hyperlink" Target="https://www.socpoist.sk/vyska-davky--omb/1361s" TargetMode="External"/><Relationship Id="rId51" Type="http://schemas.openxmlformats.org/officeDocument/2006/relationships/hyperlink" Target="https://www.employment.gov.sk/sk/rodina-socialna-pomoc/hmotna-nudza/" TargetMode="External"/><Relationship Id="rId3" Type="http://schemas.openxmlformats.org/officeDocument/2006/relationships/hyperlink" Target="https://www.slovensko.sk/sk/e-sluzby/or-zapis-zmena-vymaz" TargetMode="External"/><Relationship Id="rId12" Type="http://schemas.openxmlformats.org/officeDocument/2006/relationships/hyperlink" Target="https://www.slovensko.sk/sk/zivotne-situacie/zivotna-situacia/_rodicovstvo" TargetMode="External"/><Relationship Id="rId17" Type="http://schemas.openxmlformats.org/officeDocument/2006/relationships/hyperlink" Target="https://pfseform.financnasprava.sk/Formulare/eFormVzor/DP/form.472.html" TargetMode="External"/><Relationship Id="rId25" Type="http://schemas.openxmlformats.org/officeDocument/2006/relationships/hyperlink" Target="https://portal.minv.sk/wps/wcm/connect/sk/site/main/zivotne-situacie/pobyt/pobyt-t/tp-ukoncenie/" TargetMode="External"/><Relationship Id="rId33" Type="http://schemas.openxmlformats.org/officeDocument/2006/relationships/hyperlink" Target="https://www.slovensko.sk/sk/zivotne-situacie/zivotna-situacia/_stipendia-a-studijne-pozicky/" TargetMode="External"/><Relationship Id="rId38" Type="http://schemas.openxmlformats.org/officeDocument/2006/relationships/hyperlink" Target="https://www.slov-lex.sk/domov" TargetMode="External"/><Relationship Id="rId46" Type="http://schemas.openxmlformats.org/officeDocument/2006/relationships/hyperlink" Target="https://www.upsvr.gov.sk/obcan/evidovanie-uoz/prava-a-povinnosti-uchadzaca-o-zamestnanie.html?page_id=701270" TargetMode="External"/><Relationship Id="rId59" Type="http://schemas.openxmlformats.org/officeDocument/2006/relationships/hyperlink" Target="https://esluzby.socpoist.sk/portal/" TargetMode="External"/><Relationship Id="rId67" Type="http://schemas.openxmlformats.org/officeDocument/2006/relationships/hyperlink" Target="https://www.socpoist.sk/dochodkove-poistenie-v-zahranici-a-eu/1665s" TargetMode="External"/><Relationship Id="rId20" Type="http://schemas.openxmlformats.org/officeDocument/2006/relationships/hyperlink" Target="https://www.slovensko.sk/sk/zivotne-situacie/zivotna-situacia/_konanie-vo-veci-drobneho-narok/" TargetMode="External"/><Relationship Id="rId41" Type="http://schemas.openxmlformats.org/officeDocument/2006/relationships/hyperlink" Target="https://www.socpoist.sk/660-formulare/48016s60837c" TargetMode="External"/><Relationship Id="rId54" Type="http://schemas.openxmlformats.org/officeDocument/2006/relationships/hyperlink" Target="https://www.employment.gov.sk/sk/rodina-socialna-pomoc/tazke-zdravotne-postihnutie/penazne-prispevky/" TargetMode="External"/><Relationship Id="rId62" Type="http://schemas.openxmlformats.org/officeDocument/2006/relationships/hyperlink" Target="https://www.slovensko.sk/sk/zivotne-situacie/zivotna-situacia/_ziadost-o-vydanie-cestovneho-p/" TargetMode="External"/><Relationship Id="rId70" Type="http://schemas.openxmlformats.org/officeDocument/2006/relationships/hyperlink" Target="https://www.erasmusplus.sk/index.php?sw=41&amp;submenu=560&amp;vyzva=0" TargetMode="External"/><Relationship Id="rId1" Type="http://schemas.openxmlformats.org/officeDocument/2006/relationships/hyperlink" Target="https://www.slovensko.sk/sk/zivotne-situacie/zivotna-situacia/_doklady-potrebne-k-zacatiu-pod/" TargetMode="External"/><Relationship Id="rId6" Type="http://schemas.openxmlformats.org/officeDocument/2006/relationships/hyperlink" Target="https://esluzby.socpoist.sk/portal/" TargetMode="External"/><Relationship Id="rId15" Type="http://schemas.openxmlformats.org/officeDocument/2006/relationships/hyperlink" Target="https://www.slovensko.sk/sk/zivotne-situacie/zivotna-situacia/_umrtie2" TargetMode="External"/><Relationship Id="rId23" Type="http://schemas.openxmlformats.org/officeDocument/2006/relationships/hyperlink" Target="https://portal.minv.sk/wps/wcm/connect/sk/site/main/zivotne-situacie/pobyt/pobyt-t/trvaly-pobyt-prihlasenie/" TargetMode="External"/><Relationship Id="rId28" Type="http://schemas.openxmlformats.org/officeDocument/2006/relationships/hyperlink" Target="https://www.slovensko.sk/sk/zivotne-situacie/zivotna-situacia/_emisna-a-technicka-kontrola/" TargetMode="External"/><Relationship Id="rId36" Type="http://schemas.openxmlformats.org/officeDocument/2006/relationships/hyperlink" Target="https://www.slovensko.sk/sk/zivotne-situacie/zivotna-situacia/_nove-auto-a-evidencne-ukony-s/" TargetMode="External"/><Relationship Id="rId49" Type="http://schemas.openxmlformats.org/officeDocument/2006/relationships/hyperlink" Target="https://www.slovensko.sk/sk/zivotne-situacie/zivotna-situacia/_stipendia-a-studijne-pozicky/" TargetMode="External"/><Relationship Id="rId57" Type="http://schemas.openxmlformats.org/officeDocument/2006/relationships/hyperlink" Target="https://www.slovensko.sk/sk/zivotne-situacie/zivotna-situacia/_trvaly-pobyt-stahovanie" TargetMode="External"/><Relationship Id="rId10" Type="http://schemas.openxmlformats.org/officeDocument/2006/relationships/hyperlink" Target="https://www.slovensko.sk/sk/agendy/agenda/_rodicia" TargetMode="External"/><Relationship Id="rId31" Type="http://schemas.openxmlformats.org/officeDocument/2006/relationships/hyperlink" Target="https://www.slovensko.sk/sk/agendy/agenda/_dochodky" TargetMode="External"/><Relationship Id="rId44" Type="http://schemas.openxmlformats.org/officeDocument/2006/relationships/hyperlink" Target="https://www.financnasprava.sk/sk/podnikatelia/dane/dan-z-motorovych-vozidiel/_informovanie" TargetMode="External"/><Relationship Id="rId52" Type="http://schemas.openxmlformats.org/officeDocument/2006/relationships/hyperlink" Target="https://www.slovensko.sk/sk/zivotne-situacie/zivotna-situacia/_rozvod1/" TargetMode="External"/><Relationship Id="rId60" Type="http://schemas.openxmlformats.org/officeDocument/2006/relationships/hyperlink" Target="https://www.socpoist.sk/724/4940s" TargetMode="External"/><Relationship Id="rId65" Type="http://schemas.openxmlformats.org/officeDocument/2006/relationships/hyperlink" Target="https://www.mzv.sk/externalesmzvportlet?eGovCode=%27OS%27" TargetMode="External"/><Relationship Id="rId4" Type="http://schemas.openxmlformats.org/officeDocument/2006/relationships/hyperlink" Target="https://www.financnasprava.sk/sk/podnikatelia/dane/dan-z-prijmov/pravnicke-osoby/registracia-dan-prijem-po" TargetMode="External"/><Relationship Id="rId9" Type="http://schemas.openxmlformats.org/officeDocument/2006/relationships/hyperlink" Target="https://www.socpoist.sk/davka-v-nezamestnanosti/1361s" TargetMode="External"/><Relationship Id="rId13" Type="http://schemas.openxmlformats.org/officeDocument/2006/relationships/hyperlink" Target="https://www.slovensko.sk/sk/najst-sluzbu?CurrentPage=1&amp;ServiceTitle=Rozhodovanie%20o%20pr%C3%ADdavku%20na%20die%C5%A5a" TargetMode="External"/><Relationship Id="rId18" Type="http://schemas.openxmlformats.org/officeDocument/2006/relationships/hyperlink" Target="https://pfseform.financnasprava.sk/Formulare/eFormVzor/DP/form.430.html" TargetMode="External"/><Relationship Id="rId39" Type="http://schemas.openxmlformats.org/officeDocument/2006/relationships/hyperlink" Target="https://www.financnasprava.sk/sk/elektronicke-sluzby/verejne-sluzby/katalog-danovych-a-colnych/katalog-formularov" TargetMode="External"/><Relationship Id="rId34" Type="http://schemas.openxmlformats.org/officeDocument/2006/relationships/hyperlink" Target="https://www.slovensko.sk/sk/zivotne-situacie/zivotna-situacia/_civilny-sobas1/" TargetMode="External"/><Relationship Id="rId50" Type="http://schemas.openxmlformats.org/officeDocument/2006/relationships/hyperlink" Target="https://www.slovensko.sk/sk/zivotne-situacie/zivotna-situacia/_podpora-v-nezamestnanosti" TargetMode="External"/><Relationship Id="rId55" Type="http://schemas.openxmlformats.org/officeDocument/2006/relationships/hyperlink" Target="https://www.slovensko.sk/sk/agendy/agenda/_osvedcenie-o-evidenci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DCDAF-983E-4C13-83A0-7EF9EC936BC2}">
  <dimension ref="A1:AG93"/>
  <sheetViews>
    <sheetView tabSelected="1" topLeftCell="H7" workbookViewId="0">
      <selection activeCell="O9" sqref="O9"/>
    </sheetView>
  </sheetViews>
  <sheetFormatPr defaultColWidth="9.109375" defaultRowHeight="10.199999999999999" x14ac:dyDescent="0.3"/>
  <cols>
    <col min="1" max="2" width="18.109375" style="4" customWidth="1"/>
    <col min="3" max="3" width="30" style="4" customWidth="1"/>
    <col min="4" max="4" width="9.33203125" style="4" customWidth="1"/>
    <col min="5" max="5" width="14.44140625" style="197" customWidth="1"/>
    <col min="6" max="6" width="55.6640625" style="4" customWidth="1"/>
    <col min="7" max="7" width="29.44140625" style="4" customWidth="1"/>
    <col min="8" max="8" width="27.33203125" style="4" customWidth="1"/>
    <col min="9" max="9" width="12.109375" style="4" customWidth="1"/>
    <col min="10" max="10" width="12" style="4" customWidth="1"/>
    <col min="11" max="11" width="42.6640625" style="4" customWidth="1"/>
    <col min="12" max="12" width="22.109375" style="4" customWidth="1"/>
    <col min="13" max="13" width="26.44140625" style="4" customWidth="1"/>
    <col min="14" max="18" width="9.33203125" style="4" customWidth="1"/>
    <col min="19" max="19" width="17.6640625" style="4" customWidth="1"/>
    <col min="20" max="20" width="19" style="4" customWidth="1"/>
    <col min="21" max="21" width="20.88671875" style="4" customWidth="1"/>
    <col min="22" max="22" width="29.6640625" style="4" customWidth="1"/>
    <col min="23" max="23" width="28.88671875" style="4" customWidth="1"/>
    <col min="24" max="24" width="31.44140625" style="4" customWidth="1"/>
    <col min="25" max="25" width="17.6640625" style="4" customWidth="1"/>
    <col min="26" max="26" width="19" style="4" customWidth="1"/>
    <col min="27" max="27" width="4" style="4" customWidth="1"/>
    <col min="28" max="28" width="11.33203125" style="4" customWidth="1"/>
    <col min="29" max="29" width="4" style="4" customWidth="1"/>
    <col min="30" max="30" width="11.33203125" style="4" customWidth="1"/>
    <col min="31" max="31" width="18.88671875" style="4" customWidth="1"/>
    <col min="32" max="32" width="10" style="4" customWidth="1"/>
    <col min="33" max="33" width="11.109375" style="4" customWidth="1"/>
    <col min="34" max="16384" width="9.109375" style="4"/>
  </cols>
  <sheetData>
    <row r="1" spans="1:33" ht="11.4" thickTop="1" thickBot="1" x14ac:dyDescent="0.35">
      <c r="A1" s="1"/>
      <c r="B1" s="1"/>
      <c r="C1" s="1"/>
      <c r="D1" s="1"/>
      <c r="E1" s="2"/>
      <c r="F1" s="1"/>
      <c r="G1" s="1"/>
      <c r="H1" s="1"/>
      <c r="I1" s="1"/>
      <c r="J1" s="3"/>
      <c r="K1" s="1"/>
      <c r="L1" s="1"/>
      <c r="M1" s="1"/>
      <c r="N1" s="1"/>
      <c r="O1" s="1"/>
      <c r="P1" s="1"/>
      <c r="Q1" s="1"/>
      <c r="R1" s="1"/>
      <c r="S1" s="198"/>
      <c r="T1" s="199"/>
      <c r="U1" s="200"/>
      <c r="V1" s="201"/>
      <c r="W1" s="202"/>
      <c r="X1" s="203"/>
      <c r="Y1" s="204"/>
      <c r="Z1" s="205"/>
      <c r="AA1" s="205"/>
      <c r="AB1" s="206"/>
      <c r="AC1" s="207"/>
      <c r="AD1" s="208"/>
      <c r="AE1" s="208"/>
      <c r="AF1" s="208"/>
      <c r="AG1" s="209"/>
    </row>
    <row r="2" spans="1:33" s="10" customFormat="1" ht="31.8" thickTop="1" thickBot="1" x14ac:dyDescent="0.35">
      <c r="A2" s="5" t="s">
        <v>0</v>
      </c>
      <c r="B2" s="5" t="s">
        <v>1</v>
      </c>
      <c r="C2" s="5"/>
      <c r="D2" s="5" t="s">
        <v>500</v>
      </c>
      <c r="E2" s="6" t="s">
        <v>2</v>
      </c>
      <c r="F2" s="5" t="s">
        <v>3</v>
      </c>
      <c r="G2" s="5" t="s">
        <v>4</v>
      </c>
      <c r="H2" s="5" t="s">
        <v>5</v>
      </c>
      <c r="I2" s="5" t="s">
        <v>6</v>
      </c>
      <c r="J2" s="7" t="s">
        <v>7</v>
      </c>
      <c r="K2" s="8" t="s">
        <v>8</v>
      </c>
      <c r="L2" s="8" t="s">
        <v>9</v>
      </c>
      <c r="M2" s="9" t="s">
        <v>10</v>
      </c>
      <c r="N2" s="8" t="s">
        <v>11</v>
      </c>
      <c r="O2" s="8" t="s">
        <v>12</v>
      </c>
      <c r="P2" s="8" t="s">
        <v>13</v>
      </c>
      <c r="Q2" s="8" t="s">
        <v>14</v>
      </c>
      <c r="R2" s="8" t="s">
        <v>15</v>
      </c>
      <c r="S2" s="210"/>
      <c r="T2" s="211"/>
      <c r="U2" s="211"/>
      <c r="V2" s="211"/>
      <c r="W2" s="211"/>
      <c r="X2" s="211"/>
      <c r="Y2" s="211"/>
      <c r="Z2" s="211"/>
      <c r="AA2" s="211"/>
      <c r="AB2" s="211"/>
      <c r="AC2" s="211"/>
      <c r="AD2" s="211"/>
      <c r="AE2" s="211"/>
      <c r="AF2" s="211"/>
      <c r="AG2" s="212"/>
    </row>
    <row r="3" spans="1:33" s="20" customFormat="1" ht="112.2" x14ac:dyDescent="0.3">
      <c r="A3" s="11">
        <v>87</v>
      </c>
      <c r="B3" s="11" t="s">
        <v>16</v>
      </c>
      <c r="C3" s="11" t="s">
        <v>17</v>
      </c>
      <c r="D3" s="11">
        <v>1</v>
      </c>
      <c r="E3" s="12">
        <f>(3246951-134703-131610-126629-120038)/2</f>
        <v>1366985.5</v>
      </c>
      <c r="F3" s="11" t="s">
        <v>18</v>
      </c>
      <c r="G3" s="11" t="s">
        <v>19</v>
      </c>
      <c r="H3" s="11" t="s">
        <v>20</v>
      </c>
      <c r="I3" s="11" t="s">
        <v>21</v>
      </c>
      <c r="J3" s="13" t="s">
        <v>22</v>
      </c>
      <c r="K3" s="14" t="s">
        <v>23</v>
      </c>
      <c r="L3" s="11" t="s">
        <v>24</v>
      </c>
      <c r="M3" s="15" t="s">
        <v>25</v>
      </c>
      <c r="N3" s="14">
        <v>13</v>
      </c>
      <c r="O3" s="11" t="s">
        <v>26</v>
      </c>
      <c r="P3" s="11" t="s">
        <v>27</v>
      </c>
      <c r="Q3" s="11" t="s">
        <v>28</v>
      </c>
      <c r="R3" s="16" t="s">
        <v>29</v>
      </c>
      <c r="S3" s="17"/>
      <c r="T3" s="18"/>
      <c r="U3" s="19"/>
      <c r="V3" s="17"/>
      <c r="W3" s="18"/>
      <c r="X3" s="19"/>
      <c r="Y3" s="17"/>
      <c r="Z3" s="18"/>
      <c r="AA3" s="18"/>
      <c r="AB3" s="19"/>
      <c r="AC3" s="17"/>
      <c r="AD3" s="18"/>
      <c r="AE3" s="18"/>
      <c r="AF3" s="18"/>
      <c r="AG3" s="19"/>
    </row>
    <row r="4" spans="1:33" s="20" customFormat="1" ht="122.4" x14ac:dyDescent="0.3">
      <c r="A4" s="21">
        <v>19</v>
      </c>
      <c r="B4" s="21" t="s">
        <v>30</v>
      </c>
      <c r="C4" s="21" t="s">
        <v>31</v>
      </c>
      <c r="D4" s="21">
        <v>2</v>
      </c>
      <c r="E4" s="22">
        <v>222976</v>
      </c>
      <c r="F4" s="21" t="s">
        <v>32</v>
      </c>
      <c r="G4" s="21" t="s">
        <v>33</v>
      </c>
      <c r="H4" s="21" t="s">
        <v>34</v>
      </c>
      <c r="I4" s="21" t="s">
        <v>35</v>
      </c>
      <c r="J4" s="23" t="s">
        <v>22</v>
      </c>
      <c r="K4" s="24" t="s">
        <v>36</v>
      </c>
      <c r="L4" s="21" t="s">
        <v>37</v>
      </c>
      <c r="M4" s="25" t="s">
        <v>38</v>
      </c>
      <c r="N4" s="24">
        <v>7</v>
      </c>
      <c r="O4" s="21" t="s">
        <v>26</v>
      </c>
      <c r="P4" s="21" t="s">
        <v>39</v>
      </c>
      <c r="Q4" s="21" t="s">
        <v>40</v>
      </c>
      <c r="R4" s="26" t="s">
        <v>41</v>
      </c>
      <c r="S4" s="17"/>
      <c r="T4" s="18"/>
      <c r="U4" s="19"/>
      <c r="V4" s="17"/>
      <c r="W4" s="18"/>
      <c r="X4" s="19"/>
      <c r="Y4" s="17"/>
      <c r="Z4" s="18"/>
      <c r="AA4" s="18"/>
      <c r="AB4" s="19"/>
      <c r="AC4" s="17"/>
      <c r="AD4" s="18"/>
      <c r="AE4" s="18"/>
      <c r="AF4" s="18"/>
      <c r="AG4" s="19"/>
    </row>
    <row r="5" spans="1:33" s="20" customFormat="1" ht="81.599999999999994" x14ac:dyDescent="0.3">
      <c r="A5" s="21">
        <v>48</v>
      </c>
      <c r="B5" s="21" t="s">
        <v>42</v>
      </c>
      <c r="C5" s="21" t="s">
        <v>43</v>
      </c>
      <c r="D5" s="21">
        <v>3</v>
      </c>
      <c r="E5" s="22">
        <v>57054</v>
      </c>
      <c r="F5" s="27" t="s">
        <v>44</v>
      </c>
      <c r="G5" s="21" t="s">
        <v>45</v>
      </c>
      <c r="H5" s="21" t="s">
        <v>46</v>
      </c>
      <c r="I5" s="21" t="s">
        <v>21</v>
      </c>
      <c r="J5" s="23" t="s">
        <v>47</v>
      </c>
      <c r="K5" s="24" t="s">
        <v>48</v>
      </c>
      <c r="L5" s="21" t="s">
        <v>24</v>
      </c>
      <c r="M5" s="25" t="s">
        <v>49</v>
      </c>
      <c r="N5" s="24">
        <v>1</v>
      </c>
      <c r="O5" s="21" t="s">
        <v>26</v>
      </c>
      <c r="P5" s="21" t="s">
        <v>50</v>
      </c>
      <c r="Q5" s="21" t="s">
        <v>51</v>
      </c>
      <c r="R5" s="26" t="s">
        <v>52</v>
      </c>
      <c r="S5" s="17"/>
      <c r="T5" s="18"/>
      <c r="U5" s="19"/>
      <c r="V5" s="17"/>
      <c r="W5" s="18"/>
      <c r="X5" s="19"/>
      <c r="Y5" s="17"/>
      <c r="Z5" s="18"/>
      <c r="AA5" s="18"/>
      <c r="AB5" s="19"/>
      <c r="AC5" s="17"/>
      <c r="AD5" s="18"/>
      <c r="AE5" s="18"/>
      <c r="AF5" s="18"/>
      <c r="AG5" s="19"/>
    </row>
    <row r="6" spans="1:33" s="20" customFormat="1" ht="91.8" x14ac:dyDescent="0.3">
      <c r="A6" s="21">
        <v>34</v>
      </c>
      <c r="B6" s="21" t="s">
        <v>30</v>
      </c>
      <c r="C6" s="21" t="s">
        <v>53</v>
      </c>
      <c r="D6" s="21">
        <v>4</v>
      </c>
      <c r="E6" s="22">
        <v>47593</v>
      </c>
      <c r="F6" s="21" t="s">
        <v>54</v>
      </c>
      <c r="G6" s="21" t="s">
        <v>55</v>
      </c>
      <c r="H6" s="21" t="s">
        <v>56</v>
      </c>
      <c r="I6" s="21" t="s">
        <v>21</v>
      </c>
      <c r="J6" s="23" t="s">
        <v>22</v>
      </c>
      <c r="K6" s="24" t="s">
        <v>57</v>
      </c>
      <c r="L6" s="21" t="s">
        <v>24</v>
      </c>
      <c r="M6" s="25" t="s">
        <v>58</v>
      </c>
      <c r="N6" s="24">
        <v>14</v>
      </c>
      <c r="O6" s="21" t="s">
        <v>26</v>
      </c>
      <c r="P6" s="21" t="s">
        <v>59</v>
      </c>
      <c r="Q6" s="21" t="s">
        <v>60</v>
      </c>
      <c r="R6" s="26" t="s">
        <v>61</v>
      </c>
      <c r="S6" s="28"/>
      <c r="T6" s="29"/>
      <c r="U6" s="30"/>
      <c r="V6" s="28"/>
      <c r="W6" s="29"/>
      <c r="X6" s="30"/>
      <c r="Y6" s="28"/>
      <c r="Z6" s="29"/>
      <c r="AA6" s="29"/>
      <c r="AB6" s="30"/>
      <c r="AC6" s="28"/>
      <c r="AD6" s="29"/>
      <c r="AE6" s="29"/>
      <c r="AF6" s="29"/>
      <c r="AG6" s="30"/>
    </row>
    <row r="7" spans="1:33" s="20" customFormat="1" ht="112.2" x14ac:dyDescent="0.3">
      <c r="A7" s="21">
        <v>40</v>
      </c>
      <c r="B7" s="21" t="s">
        <v>62</v>
      </c>
      <c r="C7" s="21" t="s">
        <v>63</v>
      </c>
      <c r="D7" s="21">
        <v>5</v>
      </c>
      <c r="E7" s="22">
        <f>372+692</f>
        <v>1064</v>
      </c>
      <c r="F7" s="21" t="s">
        <v>64</v>
      </c>
      <c r="G7" s="21" t="s">
        <v>65</v>
      </c>
      <c r="H7" s="21" t="s">
        <v>66</v>
      </c>
      <c r="I7" s="21" t="s">
        <v>21</v>
      </c>
      <c r="J7" s="23" t="s">
        <v>22</v>
      </c>
      <c r="K7" s="24" t="s">
        <v>67</v>
      </c>
      <c r="L7" s="21" t="s">
        <v>24</v>
      </c>
      <c r="M7" s="25" t="s">
        <v>68</v>
      </c>
      <c r="N7" s="24">
        <v>3</v>
      </c>
      <c r="O7" s="21" t="s">
        <v>26</v>
      </c>
      <c r="P7" s="21" t="s">
        <v>62</v>
      </c>
      <c r="Q7" s="21" t="s">
        <v>69</v>
      </c>
      <c r="R7" s="26" t="s">
        <v>70</v>
      </c>
      <c r="S7" s="17"/>
      <c r="T7" s="18"/>
      <c r="U7" s="19"/>
      <c r="V7" s="17"/>
      <c r="W7" s="18"/>
      <c r="X7" s="19"/>
      <c r="Y7" s="17"/>
      <c r="Z7" s="18"/>
      <c r="AA7" s="18"/>
      <c r="AB7" s="19"/>
      <c r="AC7" s="17"/>
      <c r="AD7" s="18"/>
      <c r="AE7" s="18"/>
      <c r="AF7" s="18"/>
      <c r="AG7" s="19"/>
    </row>
    <row r="8" spans="1:33" s="20" customFormat="1" ht="61.2" x14ac:dyDescent="0.3">
      <c r="A8" s="21">
        <v>16</v>
      </c>
      <c r="B8" s="21" t="s">
        <v>30</v>
      </c>
      <c r="C8" s="21" t="s">
        <v>71</v>
      </c>
      <c r="D8" s="21">
        <v>6</v>
      </c>
      <c r="E8" s="22">
        <f>222976*14.3</f>
        <v>3188556.8000000003</v>
      </c>
      <c r="F8" s="21" t="s">
        <v>72</v>
      </c>
      <c r="G8" s="21" t="s">
        <v>73</v>
      </c>
      <c r="H8" s="21" t="s">
        <v>74</v>
      </c>
      <c r="I8" s="21" t="s">
        <v>75</v>
      </c>
      <c r="J8" s="23" t="s">
        <v>22</v>
      </c>
      <c r="K8" s="24" t="s">
        <v>76</v>
      </c>
      <c r="L8" s="21" t="s">
        <v>24</v>
      </c>
      <c r="M8" s="25" t="s">
        <v>77</v>
      </c>
      <c r="N8" s="24"/>
      <c r="O8" s="21" t="s">
        <v>26</v>
      </c>
      <c r="P8" s="21"/>
      <c r="Q8" s="21"/>
      <c r="R8" s="26"/>
      <c r="S8" s="17"/>
      <c r="T8" s="18"/>
      <c r="U8" s="19"/>
      <c r="V8" s="17"/>
      <c r="W8" s="18"/>
      <c r="X8" s="19"/>
      <c r="Y8" s="17"/>
      <c r="Z8" s="18"/>
      <c r="AA8" s="18"/>
      <c r="AB8" s="19"/>
      <c r="AC8" s="17"/>
      <c r="AD8" s="18"/>
      <c r="AE8" s="18"/>
      <c r="AF8" s="18"/>
      <c r="AG8" s="19"/>
    </row>
    <row r="9" spans="1:33" s="20" customFormat="1" ht="102" x14ac:dyDescent="0.3">
      <c r="A9" s="21">
        <v>28</v>
      </c>
      <c r="B9" s="21" t="s">
        <v>97</v>
      </c>
      <c r="C9" s="21" t="s">
        <v>98</v>
      </c>
      <c r="D9" s="21">
        <v>7</v>
      </c>
      <c r="E9" s="22">
        <f>12*123968</f>
        <v>1487616</v>
      </c>
      <c r="F9" s="21" t="s">
        <v>501</v>
      </c>
      <c r="G9" s="21" t="s">
        <v>99</v>
      </c>
      <c r="H9" s="21" t="s">
        <v>100</v>
      </c>
      <c r="I9" s="21" t="s">
        <v>21</v>
      </c>
      <c r="J9" s="23" t="s">
        <v>22</v>
      </c>
      <c r="K9" s="24" t="s">
        <v>101</v>
      </c>
      <c r="L9" s="21" t="s">
        <v>24</v>
      </c>
      <c r="M9" s="25" t="s">
        <v>102</v>
      </c>
      <c r="N9" s="24"/>
      <c r="O9" s="21" t="s">
        <v>26</v>
      </c>
      <c r="P9" s="21"/>
      <c r="Q9" s="21"/>
      <c r="R9" s="26"/>
      <c r="S9" s="17"/>
      <c r="T9" s="18"/>
      <c r="U9" s="19"/>
      <c r="V9" s="17"/>
      <c r="W9" s="18"/>
      <c r="X9" s="19"/>
      <c r="Y9" s="17"/>
      <c r="Z9" s="18"/>
      <c r="AA9" s="18"/>
      <c r="AB9" s="19"/>
      <c r="AC9" s="17"/>
      <c r="AD9" s="18"/>
      <c r="AE9" s="18"/>
      <c r="AF9" s="18"/>
      <c r="AG9" s="19"/>
    </row>
    <row r="10" spans="1:33" s="20" customFormat="1" ht="61.2" x14ac:dyDescent="0.3">
      <c r="A10" s="21">
        <v>17</v>
      </c>
      <c r="B10" s="21" t="s">
        <v>42</v>
      </c>
      <c r="C10" s="21" t="s">
        <v>78</v>
      </c>
      <c r="D10" s="21">
        <v>8</v>
      </c>
      <c r="E10" s="22">
        <v>456783</v>
      </c>
      <c r="F10" s="21" t="s">
        <v>79</v>
      </c>
      <c r="G10" s="21" t="s">
        <v>80</v>
      </c>
      <c r="H10" s="21" t="s">
        <v>81</v>
      </c>
      <c r="I10" s="21" t="s">
        <v>21</v>
      </c>
      <c r="J10" s="23" t="s">
        <v>47</v>
      </c>
      <c r="K10" s="24" t="s">
        <v>82</v>
      </c>
      <c r="L10" s="21" t="s">
        <v>83</v>
      </c>
      <c r="M10" s="25" t="s">
        <v>84</v>
      </c>
      <c r="N10" s="24"/>
      <c r="O10" s="21" t="s">
        <v>26</v>
      </c>
      <c r="P10" s="21"/>
      <c r="Q10" s="21"/>
      <c r="R10" s="26"/>
      <c r="S10" s="17"/>
      <c r="T10" s="18"/>
      <c r="U10" s="19"/>
      <c r="V10" s="17"/>
      <c r="W10" s="18"/>
      <c r="X10" s="19"/>
      <c r="Y10" s="17"/>
      <c r="Z10" s="18"/>
      <c r="AA10" s="18"/>
      <c r="AB10" s="19"/>
      <c r="AC10" s="17"/>
      <c r="AD10" s="18"/>
      <c r="AE10" s="18"/>
      <c r="AF10" s="18"/>
      <c r="AG10" s="19"/>
    </row>
    <row r="11" spans="1:33" s="20" customFormat="1" ht="142.80000000000001" x14ac:dyDescent="0.3">
      <c r="A11" s="21">
        <v>20</v>
      </c>
      <c r="B11" s="21" t="s">
        <v>30</v>
      </c>
      <c r="C11" s="21" t="s">
        <v>31</v>
      </c>
      <c r="D11" s="21">
        <v>9</v>
      </c>
      <c r="E11" s="22">
        <f>16515+20689+24012+16605+22529+21755+19504+29275+13885+14498+18766+12922</f>
        <v>230955</v>
      </c>
      <c r="F11" s="21" t="s">
        <v>85</v>
      </c>
      <c r="G11" s="21" t="s">
        <v>86</v>
      </c>
      <c r="H11" s="21" t="s">
        <v>87</v>
      </c>
      <c r="I11" s="21" t="s">
        <v>35</v>
      </c>
      <c r="J11" s="23" t="s">
        <v>22</v>
      </c>
      <c r="K11" s="24" t="s">
        <v>88</v>
      </c>
      <c r="L11" s="21" t="s">
        <v>89</v>
      </c>
      <c r="M11" s="25" t="s">
        <v>90</v>
      </c>
      <c r="N11" s="24"/>
      <c r="O11" s="21" t="s">
        <v>26</v>
      </c>
      <c r="P11" s="21"/>
      <c r="Q11" s="21"/>
      <c r="R11" s="26"/>
      <c r="S11" s="17"/>
      <c r="T11" s="18"/>
      <c r="U11" s="19"/>
      <c r="V11" s="17"/>
      <c r="W11" s="18"/>
      <c r="X11" s="19"/>
      <c r="Y11" s="17"/>
      <c r="Z11" s="18"/>
      <c r="AA11" s="18"/>
      <c r="AB11" s="19"/>
      <c r="AC11" s="17"/>
      <c r="AD11" s="18"/>
      <c r="AE11" s="18"/>
      <c r="AF11" s="18"/>
      <c r="AG11" s="19"/>
    </row>
    <row r="12" spans="1:33" s="20" customFormat="1" ht="142.80000000000001" x14ac:dyDescent="0.3">
      <c r="A12" s="21">
        <v>26</v>
      </c>
      <c r="B12" s="21" t="s">
        <v>30</v>
      </c>
      <c r="C12" s="21" t="s">
        <v>91</v>
      </c>
      <c r="D12" s="21">
        <v>10</v>
      </c>
      <c r="E12" s="22">
        <f>16047+20489+28652+17350+18391+16956+11860+7397+14204+19022+19287+13834</f>
        <v>203489</v>
      </c>
      <c r="F12" s="21" t="s">
        <v>92</v>
      </c>
      <c r="G12" s="21" t="s">
        <v>93</v>
      </c>
      <c r="H12" s="21" t="s">
        <v>94</v>
      </c>
      <c r="I12" s="21" t="s">
        <v>21</v>
      </c>
      <c r="J12" s="23" t="s">
        <v>22</v>
      </c>
      <c r="K12" s="24" t="s">
        <v>95</v>
      </c>
      <c r="L12" s="21" t="s">
        <v>24</v>
      </c>
      <c r="M12" s="25" t="s">
        <v>96</v>
      </c>
      <c r="N12" s="24"/>
      <c r="O12" s="21" t="s">
        <v>26</v>
      </c>
      <c r="P12" s="21"/>
      <c r="Q12" s="21"/>
      <c r="R12" s="26"/>
      <c r="S12" s="17"/>
      <c r="T12" s="18"/>
      <c r="U12" s="19"/>
      <c r="V12" s="17"/>
      <c r="W12" s="18"/>
      <c r="X12" s="19"/>
      <c r="Y12" s="17"/>
      <c r="Z12" s="18"/>
      <c r="AA12" s="18"/>
      <c r="AB12" s="19"/>
      <c r="AC12" s="17"/>
      <c r="AD12" s="18"/>
      <c r="AE12" s="18"/>
      <c r="AF12" s="18"/>
      <c r="AG12" s="19"/>
    </row>
    <row r="13" spans="1:33" s="20" customFormat="1" ht="51" x14ac:dyDescent="0.3">
      <c r="A13" s="21">
        <v>29</v>
      </c>
      <c r="B13" s="21" t="s">
        <v>30</v>
      </c>
      <c r="C13" s="21" t="s">
        <v>103</v>
      </c>
      <c r="D13" s="21">
        <v>11</v>
      </c>
      <c r="E13" s="22">
        <v>95190</v>
      </c>
      <c r="F13" s="21" t="s">
        <v>104</v>
      </c>
      <c r="G13" s="21" t="s">
        <v>105</v>
      </c>
      <c r="H13" s="21" t="s">
        <v>106</v>
      </c>
      <c r="I13" s="21" t="s">
        <v>21</v>
      </c>
      <c r="J13" s="23" t="s">
        <v>22</v>
      </c>
      <c r="K13" s="24" t="s">
        <v>107</v>
      </c>
      <c r="L13" s="21" t="s">
        <v>24</v>
      </c>
      <c r="M13" s="25" t="s">
        <v>108</v>
      </c>
      <c r="N13" s="24"/>
      <c r="O13" s="21" t="s">
        <v>26</v>
      </c>
      <c r="P13" s="21"/>
      <c r="Q13" s="21"/>
      <c r="R13" s="26"/>
      <c r="S13" s="17"/>
      <c r="T13" s="18"/>
      <c r="U13" s="19"/>
      <c r="V13" s="17"/>
      <c r="W13" s="18"/>
      <c r="X13" s="19"/>
      <c r="Y13" s="17"/>
      <c r="Z13" s="18"/>
      <c r="AA13" s="18"/>
      <c r="AB13" s="19"/>
      <c r="AC13" s="17"/>
      <c r="AD13" s="18"/>
      <c r="AE13" s="18"/>
      <c r="AF13" s="18"/>
      <c r="AG13" s="19"/>
    </row>
    <row r="14" spans="1:33" s="20" customFormat="1" ht="163.19999999999999" x14ac:dyDescent="0.3">
      <c r="A14" s="21">
        <v>72</v>
      </c>
      <c r="B14" s="21" t="s">
        <v>109</v>
      </c>
      <c r="C14" s="21" t="s">
        <v>110</v>
      </c>
      <c r="D14" s="21">
        <v>12</v>
      </c>
      <c r="E14" s="22">
        <f>4702+4040+4177+4555+4578+4458+3479+4387+3726+4135+3548+4127</f>
        <v>49912</v>
      </c>
      <c r="F14" s="21" t="s">
        <v>111</v>
      </c>
      <c r="G14" s="21" t="s">
        <v>112</v>
      </c>
      <c r="H14" s="21" t="s">
        <v>113</v>
      </c>
      <c r="I14" s="21" t="s">
        <v>21</v>
      </c>
      <c r="J14" s="23" t="s">
        <v>22</v>
      </c>
      <c r="K14" s="24" t="s">
        <v>114</v>
      </c>
      <c r="L14" s="21" t="s">
        <v>24</v>
      </c>
      <c r="M14" s="25" t="s">
        <v>115</v>
      </c>
      <c r="N14" s="24"/>
      <c r="O14" s="21" t="s">
        <v>26</v>
      </c>
      <c r="P14" s="21"/>
      <c r="Q14" s="21"/>
      <c r="R14" s="26"/>
      <c r="S14" s="17"/>
      <c r="T14" s="18"/>
      <c r="U14" s="19"/>
      <c r="V14" s="17"/>
      <c r="W14" s="18"/>
      <c r="X14" s="19"/>
      <c r="Y14" s="17"/>
      <c r="Z14" s="18"/>
      <c r="AA14" s="18"/>
      <c r="AB14" s="19"/>
      <c r="AC14" s="17"/>
      <c r="AD14" s="18"/>
      <c r="AE14" s="18"/>
      <c r="AF14" s="18"/>
      <c r="AG14" s="19"/>
    </row>
    <row r="15" spans="1:33" s="20" customFormat="1" ht="81.599999999999994" x14ac:dyDescent="0.3">
      <c r="A15" s="21">
        <v>31</v>
      </c>
      <c r="B15" s="21" t="s">
        <v>62</v>
      </c>
      <c r="C15" s="21" t="s">
        <v>63</v>
      </c>
      <c r="D15" s="21">
        <v>13</v>
      </c>
      <c r="E15" s="22">
        <v>36427</v>
      </c>
      <c r="F15" s="21" t="s">
        <v>116</v>
      </c>
      <c r="G15" s="21" t="s">
        <v>117</v>
      </c>
      <c r="H15" s="21" t="s">
        <v>118</v>
      </c>
      <c r="I15" s="21" t="s">
        <v>21</v>
      </c>
      <c r="J15" s="23" t="s">
        <v>22</v>
      </c>
      <c r="K15" s="24" t="s">
        <v>119</v>
      </c>
      <c r="L15" s="21" t="s">
        <v>120</v>
      </c>
      <c r="M15" s="23" t="s">
        <v>121</v>
      </c>
      <c r="N15" s="24"/>
      <c r="O15" s="21" t="s">
        <v>26</v>
      </c>
      <c r="P15" s="21"/>
      <c r="Q15" s="21"/>
      <c r="R15" s="26"/>
      <c r="S15" s="17"/>
      <c r="T15" s="18"/>
      <c r="U15" s="19"/>
      <c r="V15" s="17"/>
      <c r="W15" s="18"/>
      <c r="X15" s="19"/>
      <c r="Y15" s="17"/>
      <c r="Z15" s="18"/>
      <c r="AA15" s="18"/>
      <c r="AB15" s="19"/>
      <c r="AC15" s="17"/>
      <c r="AD15" s="18"/>
      <c r="AE15" s="18"/>
      <c r="AF15" s="18"/>
      <c r="AG15" s="19"/>
    </row>
    <row r="16" spans="1:33" s="20" customFormat="1" ht="81.599999999999994" x14ac:dyDescent="0.3">
      <c r="A16" s="21">
        <v>42</v>
      </c>
      <c r="B16" s="21" t="s">
        <v>42</v>
      </c>
      <c r="C16" s="21" t="s">
        <v>122</v>
      </c>
      <c r="D16" s="21">
        <v>14</v>
      </c>
      <c r="E16" s="22">
        <v>29664</v>
      </c>
      <c r="F16" s="21" t="s">
        <v>123</v>
      </c>
      <c r="G16" s="21" t="s">
        <v>124</v>
      </c>
      <c r="H16" s="21" t="s">
        <v>125</v>
      </c>
      <c r="I16" s="21" t="s">
        <v>21</v>
      </c>
      <c r="J16" s="23" t="s">
        <v>47</v>
      </c>
      <c r="K16" s="24" t="s">
        <v>126</v>
      </c>
      <c r="L16" s="21" t="s">
        <v>24</v>
      </c>
      <c r="M16" s="25" t="s">
        <v>127</v>
      </c>
      <c r="N16" s="24"/>
      <c r="O16" s="21" t="s">
        <v>26</v>
      </c>
      <c r="P16" s="21"/>
      <c r="Q16" s="21"/>
      <c r="R16" s="26"/>
      <c r="S16" s="17"/>
      <c r="T16" s="18"/>
      <c r="U16" s="19"/>
      <c r="V16" s="17"/>
      <c r="W16" s="18"/>
      <c r="X16" s="19"/>
      <c r="Y16" s="17"/>
      <c r="Z16" s="18"/>
      <c r="AA16" s="18"/>
      <c r="AB16" s="19"/>
      <c r="AC16" s="17"/>
      <c r="AD16" s="18"/>
      <c r="AE16" s="18"/>
      <c r="AF16" s="18"/>
      <c r="AG16" s="19"/>
    </row>
    <row r="17" spans="1:33" s="20" customFormat="1" ht="132.6" x14ac:dyDescent="0.3">
      <c r="A17" s="21">
        <v>43</v>
      </c>
      <c r="B17" s="21" t="s">
        <v>42</v>
      </c>
      <c r="C17" s="21" t="s">
        <v>43</v>
      </c>
      <c r="D17" s="21">
        <v>15</v>
      </c>
      <c r="E17" s="22">
        <f>0.4*57054</f>
        <v>22821.600000000002</v>
      </c>
      <c r="F17" s="21" t="s">
        <v>128</v>
      </c>
      <c r="G17" s="21" t="s">
        <v>129</v>
      </c>
      <c r="H17" s="21" t="s">
        <v>130</v>
      </c>
      <c r="I17" s="21" t="s">
        <v>21</v>
      </c>
      <c r="J17" s="23" t="s">
        <v>47</v>
      </c>
      <c r="K17" s="24" t="s">
        <v>131</v>
      </c>
      <c r="L17" s="21" t="s">
        <v>24</v>
      </c>
      <c r="M17" s="25" t="s">
        <v>132</v>
      </c>
      <c r="N17" s="24"/>
      <c r="O17" s="21" t="s">
        <v>26</v>
      </c>
      <c r="P17" s="21"/>
      <c r="Q17" s="21"/>
      <c r="R17" s="26"/>
      <c r="S17" s="17"/>
      <c r="T17" s="18"/>
      <c r="U17" s="19"/>
      <c r="V17" s="17"/>
      <c r="W17" s="18"/>
      <c r="X17" s="19"/>
      <c r="Y17" s="17"/>
      <c r="Z17" s="18"/>
      <c r="AA17" s="18"/>
      <c r="AB17" s="19"/>
      <c r="AC17" s="17"/>
      <c r="AD17" s="18"/>
      <c r="AE17" s="18"/>
      <c r="AF17" s="18"/>
      <c r="AG17" s="19"/>
    </row>
    <row r="18" spans="1:33" s="42" customFormat="1" ht="133.19999999999999" thickBot="1" x14ac:dyDescent="0.35">
      <c r="A18" s="32">
        <v>49</v>
      </c>
      <c r="B18" s="32" t="s">
        <v>30</v>
      </c>
      <c r="C18" s="32" t="s">
        <v>71</v>
      </c>
      <c r="D18" s="32">
        <v>16</v>
      </c>
      <c r="E18" s="33">
        <f>123968/2504500*222976</f>
        <v>11036.889106807746</v>
      </c>
      <c r="F18" s="32" t="s">
        <v>133</v>
      </c>
      <c r="G18" s="34" t="s">
        <v>134</v>
      </c>
      <c r="H18" s="34" t="s">
        <v>135</v>
      </c>
      <c r="I18" s="34" t="s">
        <v>21</v>
      </c>
      <c r="J18" s="35" t="s">
        <v>22</v>
      </c>
      <c r="K18" s="36" t="s">
        <v>136</v>
      </c>
      <c r="L18" s="34" t="s">
        <v>24</v>
      </c>
      <c r="M18" s="37" t="s">
        <v>77</v>
      </c>
      <c r="N18" s="36"/>
      <c r="O18" s="34" t="s">
        <v>26</v>
      </c>
      <c r="P18" s="34"/>
      <c r="Q18" s="34"/>
      <c r="R18" s="38"/>
      <c r="S18" s="39"/>
      <c r="T18" s="40"/>
      <c r="U18" s="41"/>
      <c r="V18" s="39"/>
      <c r="W18" s="40"/>
      <c r="X18" s="41"/>
      <c r="Y18" s="39"/>
      <c r="Z18" s="40"/>
      <c r="AA18" s="40"/>
      <c r="AB18" s="41"/>
      <c r="AC18" s="39"/>
      <c r="AD18" s="40"/>
      <c r="AE18" s="40"/>
      <c r="AF18" s="40"/>
      <c r="AG18" s="41"/>
    </row>
    <row r="19" spans="1:33" s="49" customFormat="1" ht="61.2" x14ac:dyDescent="0.3">
      <c r="A19" s="43">
        <v>51</v>
      </c>
      <c r="B19" s="43" t="s">
        <v>62</v>
      </c>
      <c r="C19" s="43" t="s">
        <v>63</v>
      </c>
      <c r="D19" s="43">
        <v>17</v>
      </c>
      <c r="E19" s="22">
        <v>10000</v>
      </c>
      <c r="F19" s="21" t="s">
        <v>137</v>
      </c>
      <c r="G19" s="44" t="s">
        <v>138</v>
      </c>
      <c r="H19" s="44" t="s">
        <v>139</v>
      </c>
      <c r="I19" s="44" t="s">
        <v>21</v>
      </c>
      <c r="J19" s="45" t="s">
        <v>22</v>
      </c>
      <c r="K19" s="14" t="s">
        <v>140</v>
      </c>
      <c r="L19" s="11" t="s">
        <v>24</v>
      </c>
      <c r="M19" s="15" t="s">
        <v>68</v>
      </c>
      <c r="N19" s="14"/>
      <c r="O19" s="11" t="s">
        <v>26</v>
      </c>
      <c r="P19" s="11"/>
      <c r="Q19" s="11"/>
      <c r="R19" s="16"/>
      <c r="S19" s="46"/>
      <c r="T19" s="47"/>
      <c r="U19" s="48"/>
      <c r="V19" s="46"/>
      <c r="W19" s="47"/>
      <c r="X19" s="48"/>
      <c r="Y19" s="46"/>
      <c r="Z19" s="47"/>
      <c r="AA19" s="47"/>
      <c r="AB19" s="48"/>
      <c r="AC19" s="46"/>
      <c r="AD19" s="47"/>
      <c r="AE19" s="47"/>
      <c r="AF19" s="47"/>
      <c r="AG19" s="48"/>
    </row>
    <row r="20" spans="1:33" s="49" customFormat="1" ht="81.599999999999994" x14ac:dyDescent="0.3">
      <c r="A20" s="21">
        <v>52</v>
      </c>
      <c r="B20" s="21" t="s">
        <v>42</v>
      </c>
      <c r="C20" s="21" t="s">
        <v>122</v>
      </c>
      <c r="D20" s="21">
        <v>18</v>
      </c>
      <c r="E20" s="22">
        <v>9466</v>
      </c>
      <c r="F20" s="21" t="s">
        <v>141</v>
      </c>
      <c r="G20" s="21" t="s">
        <v>142</v>
      </c>
      <c r="H20" s="21" t="s">
        <v>143</v>
      </c>
      <c r="I20" s="21" t="s">
        <v>21</v>
      </c>
      <c r="J20" s="23" t="s">
        <v>47</v>
      </c>
      <c r="K20" s="24" t="s">
        <v>144</v>
      </c>
      <c r="L20" s="21" t="s">
        <v>24</v>
      </c>
      <c r="M20" s="25" t="s">
        <v>145</v>
      </c>
      <c r="N20" s="24"/>
      <c r="O20" s="21" t="s">
        <v>26</v>
      </c>
      <c r="P20" s="21"/>
      <c r="Q20" s="21"/>
      <c r="R20" s="26"/>
      <c r="S20" s="17"/>
      <c r="T20" s="18"/>
      <c r="U20" s="19"/>
      <c r="V20" s="17"/>
      <c r="W20" s="18"/>
      <c r="X20" s="19"/>
      <c r="Y20" s="17"/>
      <c r="Z20" s="18"/>
      <c r="AA20" s="18"/>
      <c r="AB20" s="19"/>
      <c r="AC20" s="17"/>
      <c r="AD20" s="18"/>
      <c r="AE20" s="18"/>
      <c r="AF20" s="18"/>
      <c r="AG20" s="19"/>
    </row>
    <row r="21" spans="1:33" s="49" customFormat="1" ht="91.8" x14ac:dyDescent="0.3">
      <c r="A21" s="21">
        <v>64</v>
      </c>
      <c r="B21" s="21" t="s">
        <v>97</v>
      </c>
      <c r="C21" s="21" t="s">
        <v>146</v>
      </c>
      <c r="D21" s="21">
        <v>19</v>
      </c>
      <c r="E21" s="22">
        <v>3452</v>
      </c>
      <c r="F21" s="21" t="s">
        <v>147</v>
      </c>
      <c r="G21" s="21" t="s">
        <v>148</v>
      </c>
      <c r="H21" s="21" t="s">
        <v>149</v>
      </c>
      <c r="I21" s="21" t="s">
        <v>21</v>
      </c>
      <c r="J21" s="23" t="s">
        <v>22</v>
      </c>
      <c r="K21" s="24" t="s">
        <v>150</v>
      </c>
      <c r="L21" s="21" t="s">
        <v>24</v>
      </c>
      <c r="M21" s="31" t="s">
        <v>151</v>
      </c>
      <c r="N21" s="24"/>
      <c r="O21" s="21" t="s">
        <v>26</v>
      </c>
      <c r="P21" s="21"/>
      <c r="Q21" s="21"/>
      <c r="R21" s="26"/>
      <c r="S21" s="17"/>
      <c r="T21" s="18"/>
      <c r="U21" s="19"/>
      <c r="V21" s="17"/>
      <c r="W21" s="18"/>
      <c r="X21" s="19"/>
      <c r="Y21" s="17"/>
      <c r="Z21" s="18"/>
      <c r="AA21" s="18"/>
      <c r="AB21" s="19"/>
      <c r="AC21" s="17"/>
      <c r="AD21" s="18"/>
      <c r="AE21" s="18"/>
      <c r="AF21" s="18"/>
      <c r="AG21" s="19"/>
    </row>
    <row r="22" spans="1:33" s="49" customFormat="1" ht="61.2" x14ac:dyDescent="0.3">
      <c r="A22" s="21">
        <v>63</v>
      </c>
      <c r="B22" s="21" t="s">
        <v>30</v>
      </c>
      <c r="C22" s="21" t="s">
        <v>31</v>
      </c>
      <c r="D22" s="21">
        <v>20</v>
      </c>
      <c r="E22" s="22">
        <v>692</v>
      </c>
      <c r="F22" s="21" t="s">
        <v>152</v>
      </c>
      <c r="G22" s="21" t="s">
        <v>153</v>
      </c>
      <c r="H22" s="21" t="s">
        <v>154</v>
      </c>
      <c r="I22" s="21" t="s">
        <v>21</v>
      </c>
      <c r="J22" s="23" t="s">
        <v>22</v>
      </c>
      <c r="K22" s="24" t="s">
        <v>155</v>
      </c>
      <c r="L22" s="21" t="s">
        <v>37</v>
      </c>
      <c r="M22" s="25" t="s">
        <v>156</v>
      </c>
      <c r="N22" s="24"/>
      <c r="O22" s="21" t="s">
        <v>26</v>
      </c>
      <c r="P22" s="21"/>
      <c r="Q22" s="21"/>
      <c r="R22" s="26"/>
      <c r="S22" s="17"/>
      <c r="T22" s="18"/>
      <c r="U22" s="19"/>
      <c r="V22" s="17"/>
      <c r="W22" s="18"/>
      <c r="X22" s="19"/>
      <c r="Y22" s="17"/>
      <c r="Z22" s="18"/>
      <c r="AA22" s="18"/>
      <c r="AB22" s="19"/>
      <c r="AC22" s="17"/>
      <c r="AD22" s="18"/>
      <c r="AE22" s="18"/>
      <c r="AF22" s="18"/>
      <c r="AG22" s="19"/>
    </row>
    <row r="23" spans="1:33" s="49" customFormat="1" ht="61.2" x14ac:dyDescent="0.3">
      <c r="A23" s="21">
        <v>53</v>
      </c>
      <c r="B23" s="21" t="s">
        <v>157</v>
      </c>
      <c r="C23" s="21" t="s">
        <v>158</v>
      </c>
      <c r="D23" s="21">
        <v>21</v>
      </c>
      <c r="E23" s="50">
        <v>600</v>
      </c>
      <c r="F23" s="21" t="s">
        <v>159</v>
      </c>
      <c r="G23" s="21" t="s">
        <v>160</v>
      </c>
      <c r="H23" s="21" t="s">
        <v>161</v>
      </c>
      <c r="I23" s="21" t="s">
        <v>21</v>
      </c>
      <c r="J23" s="23" t="s">
        <v>22</v>
      </c>
      <c r="K23" s="24" t="s">
        <v>162</v>
      </c>
      <c r="L23" s="21" t="s">
        <v>163</v>
      </c>
      <c r="M23" s="25" t="s">
        <v>164</v>
      </c>
      <c r="N23" s="24"/>
      <c r="O23" s="21" t="s">
        <v>26</v>
      </c>
      <c r="P23" s="21"/>
      <c r="Q23" s="21"/>
      <c r="R23" s="26"/>
      <c r="S23" s="17"/>
      <c r="T23" s="18"/>
      <c r="U23" s="19"/>
      <c r="V23" s="17"/>
      <c r="W23" s="18"/>
      <c r="X23" s="19"/>
      <c r="Y23" s="17"/>
      <c r="Z23" s="18"/>
      <c r="AA23" s="18"/>
      <c r="AB23" s="19"/>
      <c r="AC23" s="17"/>
      <c r="AD23" s="18"/>
      <c r="AE23" s="18"/>
      <c r="AF23" s="18"/>
      <c r="AG23" s="19"/>
    </row>
    <row r="24" spans="1:33" s="49" customFormat="1" ht="61.2" x14ac:dyDescent="0.3">
      <c r="A24" s="29">
        <v>18</v>
      </c>
      <c r="B24" s="29" t="s">
        <v>30</v>
      </c>
      <c r="C24" s="29" t="s">
        <v>31</v>
      </c>
      <c r="D24" s="29"/>
      <c r="E24" s="29"/>
      <c r="F24" s="29"/>
      <c r="G24" s="29" t="s">
        <v>165</v>
      </c>
      <c r="H24" s="29" t="s">
        <v>166</v>
      </c>
      <c r="I24" s="29" t="s">
        <v>167</v>
      </c>
      <c r="J24" s="30" t="s">
        <v>22</v>
      </c>
      <c r="K24" s="28" t="s">
        <v>168</v>
      </c>
      <c r="L24" s="29" t="s">
        <v>24</v>
      </c>
      <c r="M24" s="51" t="s">
        <v>169</v>
      </c>
      <c r="N24" s="28"/>
      <c r="O24" s="29"/>
      <c r="P24" s="29"/>
      <c r="Q24" s="29"/>
      <c r="R24" s="52"/>
      <c r="S24" s="28"/>
      <c r="T24" s="29"/>
      <c r="U24" s="30"/>
      <c r="V24" s="28"/>
      <c r="W24" s="29"/>
      <c r="X24" s="30"/>
      <c r="Y24" s="28"/>
      <c r="Z24" s="29"/>
      <c r="AA24" s="29"/>
      <c r="AB24" s="30"/>
      <c r="AC24" s="28"/>
      <c r="AD24" s="29"/>
      <c r="AE24" s="29"/>
      <c r="AF24" s="29"/>
      <c r="AG24" s="30"/>
    </row>
    <row r="25" spans="1:33" s="49" customFormat="1" ht="40.799999999999997" x14ac:dyDescent="0.3">
      <c r="A25" s="29">
        <v>21</v>
      </c>
      <c r="B25" s="29" t="s">
        <v>30</v>
      </c>
      <c r="C25" s="29" t="s">
        <v>103</v>
      </c>
      <c r="D25" s="29"/>
      <c r="E25" s="29"/>
      <c r="F25" s="29"/>
      <c r="G25" s="29" t="s">
        <v>170</v>
      </c>
      <c r="H25" s="29" t="s">
        <v>171</v>
      </c>
      <c r="I25" s="29" t="s">
        <v>167</v>
      </c>
      <c r="J25" s="30" t="s">
        <v>47</v>
      </c>
      <c r="K25" s="28" t="s">
        <v>172</v>
      </c>
      <c r="L25" s="29" t="s">
        <v>120</v>
      </c>
      <c r="M25" s="30" t="s">
        <v>120</v>
      </c>
      <c r="N25" s="28"/>
      <c r="O25" s="29"/>
      <c r="P25" s="29"/>
      <c r="Q25" s="29"/>
      <c r="R25" s="52"/>
      <c r="S25" s="28"/>
      <c r="T25" s="29"/>
      <c r="U25" s="30"/>
      <c r="V25" s="28"/>
      <c r="W25" s="29"/>
      <c r="X25" s="30"/>
      <c r="Y25" s="28"/>
      <c r="Z25" s="29"/>
      <c r="AA25" s="29"/>
      <c r="AB25" s="30"/>
      <c r="AC25" s="28"/>
      <c r="AD25" s="29"/>
      <c r="AE25" s="29"/>
      <c r="AF25" s="29"/>
      <c r="AG25" s="30"/>
    </row>
    <row r="26" spans="1:33" s="49" customFormat="1" ht="51" x14ac:dyDescent="0.3">
      <c r="A26" s="29">
        <v>22</v>
      </c>
      <c r="B26" s="29" t="s">
        <v>30</v>
      </c>
      <c r="C26" s="29" t="s">
        <v>103</v>
      </c>
      <c r="D26" s="29"/>
      <c r="E26" s="29"/>
      <c r="F26" s="29"/>
      <c r="G26" s="29" t="s">
        <v>173</v>
      </c>
      <c r="H26" s="29" t="s">
        <v>174</v>
      </c>
      <c r="I26" s="29" t="s">
        <v>167</v>
      </c>
      <c r="J26" s="30" t="s">
        <v>47</v>
      </c>
      <c r="K26" s="28" t="s">
        <v>175</v>
      </c>
      <c r="L26" s="29" t="s">
        <v>24</v>
      </c>
      <c r="M26" s="51" t="s">
        <v>176</v>
      </c>
      <c r="N26" s="28"/>
      <c r="O26" s="29"/>
      <c r="P26" s="29"/>
      <c r="Q26" s="29"/>
      <c r="R26" s="52"/>
      <c r="S26" s="28"/>
      <c r="T26" s="29"/>
      <c r="U26" s="30"/>
      <c r="V26" s="28"/>
      <c r="W26" s="29"/>
      <c r="X26" s="30"/>
      <c r="Y26" s="28"/>
      <c r="Z26" s="29"/>
      <c r="AA26" s="29"/>
      <c r="AB26" s="30"/>
      <c r="AC26" s="28"/>
      <c r="AD26" s="29"/>
      <c r="AE26" s="29"/>
      <c r="AF26" s="29"/>
      <c r="AG26" s="30"/>
    </row>
    <row r="27" spans="1:33" s="49" customFormat="1" ht="61.2" x14ac:dyDescent="0.3">
      <c r="A27" s="29">
        <v>23</v>
      </c>
      <c r="B27" s="29" t="s">
        <v>30</v>
      </c>
      <c r="C27" s="29" t="s">
        <v>103</v>
      </c>
      <c r="D27" s="29"/>
      <c r="E27" s="29"/>
      <c r="F27" s="29"/>
      <c r="G27" s="29" t="s">
        <v>177</v>
      </c>
      <c r="H27" s="29" t="s">
        <v>178</v>
      </c>
      <c r="I27" s="29" t="s">
        <v>167</v>
      </c>
      <c r="J27" s="30" t="s">
        <v>179</v>
      </c>
      <c r="K27" s="28" t="s">
        <v>180</v>
      </c>
      <c r="L27" s="29" t="s">
        <v>181</v>
      </c>
      <c r="M27" s="30" t="s">
        <v>182</v>
      </c>
      <c r="N27" s="28"/>
      <c r="O27" s="29"/>
      <c r="P27" s="29"/>
      <c r="Q27" s="29"/>
      <c r="R27" s="52"/>
      <c r="S27" s="28"/>
      <c r="T27" s="29"/>
      <c r="U27" s="30"/>
      <c r="V27" s="28"/>
      <c r="W27" s="29"/>
      <c r="X27" s="30"/>
      <c r="Y27" s="28"/>
      <c r="Z27" s="29"/>
      <c r="AA27" s="29"/>
      <c r="AB27" s="30"/>
      <c r="AC27" s="28"/>
      <c r="AD27" s="29"/>
      <c r="AE27" s="29"/>
      <c r="AF27" s="29"/>
      <c r="AG27" s="30"/>
    </row>
    <row r="28" spans="1:33" s="49" customFormat="1" ht="40.799999999999997" x14ac:dyDescent="0.3">
      <c r="A28" s="29">
        <v>24</v>
      </c>
      <c r="B28" s="29" t="s">
        <v>30</v>
      </c>
      <c r="C28" s="29" t="s">
        <v>103</v>
      </c>
      <c r="D28" s="29"/>
      <c r="E28" s="29"/>
      <c r="F28" s="29"/>
      <c r="G28" s="29" t="s">
        <v>183</v>
      </c>
      <c r="H28" s="29" t="s">
        <v>184</v>
      </c>
      <c r="I28" s="29" t="s">
        <v>167</v>
      </c>
      <c r="J28" s="30" t="s">
        <v>47</v>
      </c>
      <c r="K28" s="28" t="s">
        <v>185</v>
      </c>
      <c r="L28" s="29" t="s">
        <v>24</v>
      </c>
      <c r="M28" s="30" t="s">
        <v>186</v>
      </c>
      <c r="N28" s="28"/>
      <c r="O28" s="29"/>
      <c r="P28" s="29"/>
      <c r="Q28" s="29"/>
      <c r="R28" s="52"/>
      <c r="S28" s="28"/>
      <c r="T28" s="29"/>
      <c r="U28" s="30"/>
      <c r="V28" s="28"/>
      <c r="W28" s="29"/>
      <c r="X28" s="30"/>
      <c r="Y28" s="28"/>
      <c r="Z28" s="29"/>
      <c r="AA28" s="29"/>
      <c r="AB28" s="30"/>
      <c r="AC28" s="28"/>
      <c r="AD28" s="29"/>
      <c r="AE28" s="29"/>
      <c r="AF28" s="29"/>
      <c r="AG28" s="30"/>
    </row>
    <row r="29" spans="1:33" s="49" customFormat="1" ht="51" x14ac:dyDescent="0.3">
      <c r="A29" s="29">
        <v>25</v>
      </c>
      <c r="B29" s="29" t="s">
        <v>30</v>
      </c>
      <c r="C29" s="29" t="s">
        <v>103</v>
      </c>
      <c r="D29" s="29"/>
      <c r="E29" s="29"/>
      <c r="F29" s="29"/>
      <c r="G29" s="29" t="s">
        <v>187</v>
      </c>
      <c r="H29" s="29" t="s">
        <v>188</v>
      </c>
      <c r="I29" s="29" t="s">
        <v>167</v>
      </c>
      <c r="J29" s="30" t="s">
        <v>47</v>
      </c>
      <c r="K29" s="28" t="s">
        <v>189</v>
      </c>
      <c r="L29" s="29" t="s">
        <v>181</v>
      </c>
      <c r="M29" s="30" t="s">
        <v>190</v>
      </c>
      <c r="N29" s="28"/>
      <c r="O29" s="29"/>
      <c r="P29" s="29"/>
      <c r="Q29" s="29"/>
      <c r="R29" s="52"/>
      <c r="S29" s="28"/>
      <c r="T29" s="29"/>
      <c r="U29" s="30"/>
      <c r="V29" s="28"/>
      <c r="W29" s="29"/>
      <c r="X29" s="30"/>
      <c r="Y29" s="28"/>
      <c r="Z29" s="29"/>
      <c r="AA29" s="29"/>
      <c r="AB29" s="30"/>
      <c r="AC29" s="28"/>
      <c r="AD29" s="29"/>
      <c r="AE29" s="29"/>
      <c r="AF29" s="29"/>
      <c r="AG29" s="30"/>
    </row>
    <row r="30" spans="1:33" s="49" customFormat="1" ht="61.2" x14ac:dyDescent="0.3">
      <c r="A30" s="29">
        <v>27</v>
      </c>
      <c r="B30" s="29" t="s">
        <v>30</v>
      </c>
      <c r="C30" s="29" t="s">
        <v>71</v>
      </c>
      <c r="D30" s="29"/>
      <c r="E30" s="29"/>
      <c r="F30" s="29"/>
      <c r="G30" s="29" t="s">
        <v>191</v>
      </c>
      <c r="H30" s="29" t="s">
        <v>192</v>
      </c>
      <c r="I30" s="29" t="s">
        <v>193</v>
      </c>
      <c r="J30" s="30" t="s">
        <v>22</v>
      </c>
      <c r="K30" s="28" t="s">
        <v>194</v>
      </c>
      <c r="L30" s="29" t="s">
        <v>24</v>
      </c>
      <c r="M30" s="30" t="s">
        <v>38</v>
      </c>
      <c r="N30" s="28"/>
      <c r="O30" s="29"/>
      <c r="P30" s="29"/>
      <c r="Q30" s="29"/>
      <c r="R30" s="52"/>
      <c r="S30" s="28"/>
      <c r="T30" s="29"/>
      <c r="U30" s="30"/>
      <c r="V30" s="28"/>
      <c r="W30" s="29"/>
      <c r="X30" s="30"/>
      <c r="Y30" s="28"/>
      <c r="Z30" s="29"/>
      <c r="AA30" s="29"/>
      <c r="AB30" s="30"/>
      <c r="AC30" s="28"/>
      <c r="AD30" s="29"/>
      <c r="AE30" s="29"/>
      <c r="AF30" s="29"/>
      <c r="AG30" s="30"/>
    </row>
    <row r="31" spans="1:33" s="49" customFormat="1" ht="61.2" x14ac:dyDescent="0.3">
      <c r="A31" s="29">
        <v>30</v>
      </c>
      <c r="B31" s="29" t="s">
        <v>30</v>
      </c>
      <c r="C31" s="29" t="s">
        <v>91</v>
      </c>
      <c r="D31" s="29"/>
      <c r="E31" s="29"/>
      <c r="F31" s="29"/>
      <c r="G31" s="29" t="s">
        <v>195</v>
      </c>
      <c r="H31" s="29" t="s">
        <v>196</v>
      </c>
      <c r="I31" s="29" t="s">
        <v>167</v>
      </c>
      <c r="J31" s="30" t="s">
        <v>47</v>
      </c>
      <c r="K31" s="28" t="s">
        <v>197</v>
      </c>
      <c r="L31" s="29" t="s">
        <v>24</v>
      </c>
      <c r="M31" s="51" t="s">
        <v>198</v>
      </c>
      <c r="N31" s="28"/>
      <c r="O31" s="29"/>
      <c r="P31" s="29"/>
      <c r="Q31" s="29"/>
      <c r="R31" s="52"/>
      <c r="S31" s="28"/>
      <c r="T31" s="29"/>
      <c r="U31" s="30"/>
      <c r="V31" s="28"/>
      <c r="W31" s="29"/>
      <c r="X31" s="30"/>
      <c r="Y31" s="28"/>
      <c r="Z31" s="29"/>
      <c r="AA31" s="29"/>
      <c r="AB31" s="30"/>
      <c r="AC31" s="28"/>
      <c r="AD31" s="29"/>
      <c r="AE31" s="29"/>
      <c r="AF31" s="29"/>
      <c r="AG31" s="30"/>
    </row>
    <row r="32" spans="1:33" s="49" customFormat="1" ht="51" x14ac:dyDescent="0.3">
      <c r="A32" s="29">
        <v>32</v>
      </c>
      <c r="B32" s="29" t="s">
        <v>30</v>
      </c>
      <c r="C32" s="29" t="s">
        <v>91</v>
      </c>
      <c r="D32" s="29"/>
      <c r="E32" s="29"/>
      <c r="F32" s="29"/>
      <c r="G32" s="29" t="s">
        <v>199</v>
      </c>
      <c r="H32" s="29" t="s">
        <v>200</v>
      </c>
      <c r="I32" s="29" t="s">
        <v>21</v>
      </c>
      <c r="J32" s="30" t="s">
        <v>22</v>
      </c>
      <c r="K32" s="28" t="s">
        <v>201</v>
      </c>
      <c r="L32" s="29" t="s">
        <v>202</v>
      </c>
      <c r="M32" s="51" t="s">
        <v>203</v>
      </c>
      <c r="N32" s="28">
        <v>9</v>
      </c>
      <c r="O32" s="29" t="s">
        <v>204</v>
      </c>
      <c r="P32" s="29" t="s">
        <v>39</v>
      </c>
      <c r="Q32" s="29" t="s">
        <v>205</v>
      </c>
      <c r="R32" s="52" t="s">
        <v>206</v>
      </c>
      <c r="S32" s="28"/>
      <c r="T32" s="29"/>
      <c r="U32" s="30"/>
      <c r="V32" s="28"/>
      <c r="W32" s="29"/>
      <c r="X32" s="30"/>
      <c r="Y32" s="28"/>
      <c r="Z32" s="29"/>
      <c r="AA32" s="29"/>
      <c r="AB32" s="30"/>
      <c r="AC32" s="28"/>
      <c r="AD32" s="29"/>
      <c r="AE32" s="29"/>
      <c r="AF32" s="29"/>
      <c r="AG32" s="30"/>
    </row>
    <row r="33" spans="1:33" s="49" customFormat="1" ht="51" x14ac:dyDescent="0.3">
      <c r="A33" s="29">
        <v>33</v>
      </c>
      <c r="B33" s="29" t="s">
        <v>30</v>
      </c>
      <c r="C33" s="29" t="s">
        <v>53</v>
      </c>
      <c r="D33" s="29"/>
      <c r="E33" s="29"/>
      <c r="F33" s="29"/>
      <c r="G33" s="29" t="s">
        <v>207</v>
      </c>
      <c r="H33" s="29" t="s">
        <v>208</v>
      </c>
      <c r="I33" s="29" t="s">
        <v>193</v>
      </c>
      <c r="J33" s="30" t="s">
        <v>47</v>
      </c>
      <c r="K33" s="28" t="s">
        <v>209</v>
      </c>
      <c r="L33" s="29" t="s">
        <v>24</v>
      </c>
      <c r="M33" s="51" t="s">
        <v>210</v>
      </c>
      <c r="N33" s="28"/>
      <c r="O33" s="29"/>
      <c r="P33" s="29"/>
      <c r="Q33" s="29"/>
      <c r="R33" s="52"/>
      <c r="S33" s="28"/>
      <c r="T33" s="29"/>
      <c r="U33" s="30"/>
      <c r="V33" s="28"/>
      <c r="W33" s="29"/>
      <c r="X33" s="30"/>
      <c r="Y33" s="28"/>
      <c r="Z33" s="29"/>
      <c r="AA33" s="29"/>
      <c r="AB33" s="30"/>
      <c r="AC33" s="28"/>
      <c r="AD33" s="29"/>
      <c r="AE33" s="29"/>
      <c r="AF33" s="29"/>
      <c r="AG33" s="30"/>
    </row>
    <row r="34" spans="1:33" s="49" customFormat="1" ht="71.400000000000006" x14ac:dyDescent="0.3">
      <c r="A34" s="29">
        <v>35</v>
      </c>
      <c r="B34" s="29" t="s">
        <v>30</v>
      </c>
      <c r="C34" s="29" t="s">
        <v>53</v>
      </c>
      <c r="D34" s="29"/>
      <c r="E34" s="29"/>
      <c r="F34" s="29"/>
      <c r="G34" s="29" t="s">
        <v>211</v>
      </c>
      <c r="H34" s="29" t="s">
        <v>212</v>
      </c>
      <c r="I34" s="29" t="s">
        <v>193</v>
      </c>
      <c r="J34" s="30" t="s">
        <v>47</v>
      </c>
      <c r="K34" s="28" t="s">
        <v>213</v>
      </c>
      <c r="L34" s="29" t="s">
        <v>24</v>
      </c>
      <c r="M34" s="51" t="s">
        <v>214</v>
      </c>
      <c r="N34" s="28">
        <v>15</v>
      </c>
      <c r="O34" s="29" t="s">
        <v>26</v>
      </c>
      <c r="P34" s="29" t="s">
        <v>59</v>
      </c>
      <c r="Q34" s="29" t="s">
        <v>215</v>
      </c>
      <c r="R34" s="52" t="s">
        <v>216</v>
      </c>
      <c r="S34" s="28"/>
      <c r="T34" s="29"/>
      <c r="U34" s="30"/>
      <c r="V34" s="28"/>
      <c r="W34" s="29"/>
      <c r="X34" s="30"/>
      <c r="Y34" s="28"/>
      <c r="Z34" s="29"/>
      <c r="AA34" s="29"/>
      <c r="AB34" s="30"/>
      <c r="AC34" s="28"/>
      <c r="AD34" s="29"/>
      <c r="AE34" s="29"/>
      <c r="AF34" s="29"/>
      <c r="AG34" s="30"/>
    </row>
    <row r="35" spans="1:33" s="49" customFormat="1" ht="91.8" x14ac:dyDescent="0.3">
      <c r="A35" s="29">
        <v>57</v>
      </c>
      <c r="B35" s="29" t="s">
        <v>97</v>
      </c>
      <c r="C35" s="29" t="s">
        <v>217</v>
      </c>
      <c r="D35" s="29"/>
      <c r="E35" s="29"/>
      <c r="F35" s="29"/>
      <c r="G35" s="29" t="s">
        <v>218</v>
      </c>
      <c r="H35" s="29" t="s">
        <v>219</v>
      </c>
      <c r="I35" s="29" t="s">
        <v>21</v>
      </c>
      <c r="J35" s="30" t="s">
        <v>22</v>
      </c>
      <c r="K35" s="28" t="s">
        <v>201</v>
      </c>
      <c r="L35" s="29" t="s">
        <v>202</v>
      </c>
      <c r="M35" s="51" t="s">
        <v>220</v>
      </c>
      <c r="N35" s="28">
        <v>19</v>
      </c>
      <c r="O35" s="29" t="s">
        <v>204</v>
      </c>
      <c r="P35" s="29" t="s">
        <v>221</v>
      </c>
      <c r="Q35" s="29" t="s">
        <v>222</v>
      </c>
      <c r="R35" s="52" t="s">
        <v>223</v>
      </c>
      <c r="S35" s="28"/>
      <c r="T35" s="29"/>
      <c r="U35" s="30"/>
      <c r="V35" s="28"/>
      <c r="W35" s="29"/>
      <c r="X35" s="30"/>
      <c r="Y35" s="28"/>
      <c r="Z35" s="29"/>
      <c r="AA35" s="29"/>
      <c r="AB35" s="30"/>
      <c r="AC35" s="28"/>
      <c r="AD35" s="29"/>
      <c r="AE35" s="29"/>
      <c r="AF35" s="29"/>
      <c r="AG35" s="30"/>
    </row>
    <row r="36" spans="1:33" s="49" customFormat="1" ht="122.4" x14ac:dyDescent="0.3">
      <c r="A36" s="29">
        <v>58</v>
      </c>
      <c r="B36" s="29" t="s">
        <v>97</v>
      </c>
      <c r="C36" s="29" t="s">
        <v>217</v>
      </c>
      <c r="D36" s="29"/>
      <c r="E36" s="29"/>
      <c r="F36" s="29"/>
      <c r="G36" s="29" t="s">
        <v>224</v>
      </c>
      <c r="H36" s="29" t="s">
        <v>225</v>
      </c>
      <c r="I36" s="29" t="s">
        <v>21</v>
      </c>
      <c r="J36" s="30" t="s">
        <v>22</v>
      </c>
      <c r="K36" s="28" t="s">
        <v>226</v>
      </c>
      <c r="L36" s="29" t="s">
        <v>24</v>
      </c>
      <c r="M36" s="30" t="s">
        <v>120</v>
      </c>
      <c r="N36" s="28">
        <v>21</v>
      </c>
      <c r="O36" s="29" t="s">
        <v>204</v>
      </c>
      <c r="P36" s="29" t="s">
        <v>221</v>
      </c>
      <c r="Q36" s="29" t="s">
        <v>227</v>
      </c>
      <c r="R36" s="52" t="s">
        <v>228</v>
      </c>
      <c r="S36" s="28"/>
      <c r="T36" s="29"/>
      <c r="U36" s="30"/>
      <c r="V36" s="28"/>
      <c r="W36" s="29"/>
      <c r="X36" s="30"/>
      <c r="Y36" s="28"/>
      <c r="Z36" s="29"/>
      <c r="AA36" s="29"/>
      <c r="AB36" s="30"/>
      <c r="AC36" s="28"/>
      <c r="AD36" s="29"/>
      <c r="AE36" s="29"/>
      <c r="AF36" s="29"/>
      <c r="AG36" s="30"/>
    </row>
    <row r="37" spans="1:33" s="61" customFormat="1" ht="235.2" thickBot="1" x14ac:dyDescent="0.35">
      <c r="A37" s="53">
        <v>59</v>
      </c>
      <c r="B37" s="53" t="s">
        <v>97</v>
      </c>
      <c r="C37" s="53" t="s">
        <v>217</v>
      </c>
      <c r="D37" s="53"/>
      <c r="E37" s="53"/>
      <c r="F37" s="53"/>
      <c r="G37" s="54" t="s">
        <v>229</v>
      </c>
      <c r="H37" s="54" t="s">
        <v>230</v>
      </c>
      <c r="I37" s="54" t="s">
        <v>21</v>
      </c>
      <c r="J37" s="55" t="s">
        <v>22</v>
      </c>
      <c r="K37" s="56" t="s">
        <v>231</v>
      </c>
      <c r="L37" s="57" t="s">
        <v>232</v>
      </c>
      <c r="M37" s="58" t="s">
        <v>233</v>
      </c>
      <c r="N37" s="56"/>
      <c r="O37" s="57" t="s">
        <v>204</v>
      </c>
      <c r="P37" s="57"/>
      <c r="Q37" s="57"/>
      <c r="R37" s="59"/>
      <c r="S37" s="60"/>
      <c r="T37" s="54"/>
      <c r="U37" s="55"/>
      <c r="V37" s="60"/>
      <c r="W37" s="54"/>
      <c r="X37" s="55"/>
      <c r="Y37" s="60"/>
      <c r="Z37" s="54"/>
      <c r="AA37" s="54"/>
      <c r="AB37" s="55"/>
      <c r="AC37" s="60"/>
      <c r="AD37" s="54"/>
      <c r="AE37" s="54"/>
      <c r="AF37" s="54"/>
      <c r="AG37" s="55"/>
    </row>
    <row r="38" spans="1:33" s="70" customFormat="1" ht="142.80000000000001" x14ac:dyDescent="0.3">
      <c r="A38" s="62">
        <v>60</v>
      </c>
      <c r="B38" s="62" t="s">
        <v>97</v>
      </c>
      <c r="C38" s="62" t="s">
        <v>217</v>
      </c>
      <c r="D38" s="62"/>
      <c r="E38" s="62"/>
      <c r="F38" s="62"/>
      <c r="G38" s="63" t="s">
        <v>234</v>
      </c>
      <c r="H38" s="63" t="s">
        <v>235</v>
      </c>
      <c r="I38" s="63" t="s">
        <v>21</v>
      </c>
      <c r="J38" s="64" t="s">
        <v>47</v>
      </c>
      <c r="K38" s="65" t="s">
        <v>236</v>
      </c>
      <c r="L38" s="66" t="s">
        <v>202</v>
      </c>
      <c r="M38" s="67" t="s">
        <v>237</v>
      </c>
      <c r="N38" s="65"/>
      <c r="O38" s="66" t="s">
        <v>204</v>
      </c>
      <c r="P38" s="66"/>
      <c r="Q38" s="66"/>
      <c r="R38" s="68"/>
      <c r="S38" s="69"/>
      <c r="T38" s="63"/>
      <c r="U38" s="64"/>
      <c r="V38" s="69"/>
      <c r="W38" s="63"/>
      <c r="X38" s="64"/>
      <c r="Y38" s="69"/>
      <c r="Z38" s="63"/>
      <c r="AA38" s="63"/>
      <c r="AB38" s="64"/>
      <c r="AC38" s="69"/>
      <c r="AD38" s="63"/>
      <c r="AE38" s="63"/>
      <c r="AF38" s="63"/>
      <c r="AG38" s="64"/>
    </row>
    <row r="39" spans="1:33" s="70" customFormat="1" ht="81.599999999999994" x14ac:dyDescent="0.3">
      <c r="A39" s="29">
        <v>61</v>
      </c>
      <c r="B39" s="29" t="s">
        <v>97</v>
      </c>
      <c r="C39" s="29" t="s">
        <v>146</v>
      </c>
      <c r="D39" s="29"/>
      <c r="E39" s="29"/>
      <c r="F39" s="29"/>
      <c r="G39" s="29" t="s">
        <v>238</v>
      </c>
      <c r="H39" s="29" t="s">
        <v>239</v>
      </c>
      <c r="I39" s="29" t="s">
        <v>21</v>
      </c>
      <c r="J39" s="30" t="s">
        <v>22</v>
      </c>
      <c r="K39" s="28" t="s">
        <v>240</v>
      </c>
      <c r="L39" s="29" t="s">
        <v>202</v>
      </c>
      <c r="M39" s="51" t="s">
        <v>241</v>
      </c>
      <c r="N39" s="28"/>
      <c r="O39" s="29" t="s">
        <v>204</v>
      </c>
      <c r="P39" s="29"/>
      <c r="Q39" s="29"/>
      <c r="R39" s="52"/>
      <c r="S39" s="28"/>
      <c r="T39" s="29"/>
      <c r="U39" s="30"/>
      <c r="V39" s="28"/>
      <c r="W39" s="29"/>
      <c r="X39" s="30"/>
      <c r="Y39" s="28"/>
      <c r="Z39" s="29"/>
      <c r="AA39" s="29"/>
      <c r="AB39" s="30"/>
      <c r="AC39" s="28"/>
      <c r="AD39" s="29"/>
      <c r="AE39" s="29"/>
      <c r="AF39" s="29"/>
      <c r="AG39" s="30"/>
    </row>
    <row r="40" spans="1:33" s="70" customFormat="1" ht="91.8" x14ac:dyDescent="0.3">
      <c r="A40" s="29">
        <v>62</v>
      </c>
      <c r="B40" s="29" t="s">
        <v>97</v>
      </c>
      <c r="C40" s="29" t="s">
        <v>146</v>
      </c>
      <c r="D40" s="29"/>
      <c r="E40" s="29"/>
      <c r="F40" s="29"/>
      <c r="G40" s="29" t="s">
        <v>242</v>
      </c>
      <c r="H40" s="29" t="s">
        <v>243</v>
      </c>
      <c r="I40" s="29" t="s">
        <v>21</v>
      </c>
      <c r="J40" s="30" t="s">
        <v>22</v>
      </c>
      <c r="K40" s="28" t="s">
        <v>244</v>
      </c>
      <c r="L40" s="29" t="s">
        <v>202</v>
      </c>
      <c r="M40" s="51" t="s">
        <v>245</v>
      </c>
      <c r="N40" s="28"/>
      <c r="O40" s="29" t="s">
        <v>204</v>
      </c>
      <c r="P40" s="29"/>
      <c r="Q40" s="29"/>
      <c r="R40" s="52"/>
      <c r="S40" s="28"/>
      <c r="T40" s="29"/>
      <c r="U40" s="30"/>
      <c r="V40" s="28"/>
      <c r="W40" s="29"/>
      <c r="X40" s="30"/>
      <c r="Y40" s="28"/>
      <c r="Z40" s="29"/>
      <c r="AA40" s="29"/>
      <c r="AB40" s="30"/>
      <c r="AC40" s="28"/>
      <c r="AD40" s="29"/>
      <c r="AE40" s="29"/>
      <c r="AF40" s="29"/>
      <c r="AG40" s="30"/>
    </row>
    <row r="41" spans="1:33" s="70" customFormat="1" ht="122.4" x14ac:dyDescent="0.3">
      <c r="A41" s="29">
        <v>65</v>
      </c>
      <c r="B41" s="29" t="s">
        <v>97</v>
      </c>
      <c r="C41" s="29" t="s">
        <v>98</v>
      </c>
      <c r="D41" s="29"/>
      <c r="E41" s="29"/>
      <c r="F41" s="29"/>
      <c r="G41" s="29" t="s">
        <v>246</v>
      </c>
      <c r="H41" s="29" t="s">
        <v>247</v>
      </c>
      <c r="I41" s="29" t="s">
        <v>21</v>
      </c>
      <c r="J41" s="30" t="s">
        <v>22</v>
      </c>
      <c r="K41" s="28" t="s">
        <v>248</v>
      </c>
      <c r="L41" s="29" t="s">
        <v>202</v>
      </c>
      <c r="M41" s="51" t="s">
        <v>249</v>
      </c>
      <c r="N41" s="28">
        <v>20</v>
      </c>
      <c r="O41" s="29" t="s">
        <v>204</v>
      </c>
      <c r="P41" s="29" t="s">
        <v>221</v>
      </c>
      <c r="Q41" s="29" t="s">
        <v>250</v>
      </c>
      <c r="R41" s="52" t="s">
        <v>251</v>
      </c>
      <c r="S41" s="28"/>
      <c r="T41" s="29"/>
      <c r="U41" s="30"/>
      <c r="V41" s="28"/>
      <c r="W41" s="29"/>
      <c r="X41" s="30"/>
      <c r="Y41" s="28"/>
      <c r="Z41" s="29"/>
      <c r="AA41" s="29"/>
      <c r="AB41" s="30"/>
      <c r="AC41" s="28"/>
      <c r="AD41" s="29"/>
      <c r="AE41" s="29"/>
      <c r="AF41" s="29"/>
      <c r="AG41" s="30"/>
    </row>
    <row r="42" spans="1:33" s="70" customFormat="1" ht="71.400000000000006" x14ac:dyDescent="0.3">
      <c r="A42" s="29">
        <v>66</v>
      </c>
      <c r="B42" s="29" t="s">
        <v>97</v>
      </c>
      <c r="C42" s="29" t="s">
        <v>98</v>
      </c>
      <c r="D42" s="29"/>
      <c r="E42" s="29"/>
      <c r="F42" s="29"/>
      <c r="G42" s="29" t="s">
        <v>252</v>
      </c>
      <c r="H42" s="29" t="s">
        <v>253</v>
      </c>
      <c r="I42" s="29" t="s">
        <v>21</v>
      </c>
      <c r="J42" s="30" t="s">
        <v>22</v>
      </c>
      <c r="K42" s="28" t="s">
        <v>254</v>
      </c>
      <c r="L42" s="29" t="s">
        <v>202</v>
      </c>
      <c r="M42" s="51" t="s">
        <v>255</v>
      </c>
      <c r="N42" s="28"/>
      <c r="O42" s="29" t="s">
        <v>204</v>
      </c>
      <c r="P42" s="29"/>
      <c r="Q42" s="29"/>
      <c r="R42" s="52"/>
      <c r="S42" s="28"/>
      <c r="T42" s="29"/>
      <c r="U42" s="30"/>
      <c r="V42" s="28"/>
      <c r="W42" s="29"/>
      <c r="X42" s="30"/>
      <c r="Y42" s="28"/>
      <c r="Z42" s="29"/>
      <c r="AA42" s="29"/>
      <c r="AB42" s="30"/>
      <c r="AC42" s="28"/>
      <c r="AD42" s="29"/>
      <c r="AE42" s="29"/>
      <c r="AF42" s="29"/>
      <c r="AG42" s="30"/>
    </row>
    <row r="43" spans="1:33" s="70" customFormat="1" ht="51" x14ac:dyDescent="0.3">
      <c r="A43" s="71">
        <v>47</v>
      </c>
      <c r="B43" s="71" t="s">
        <v>42</v>
      </c>
      <c r="C43" s="71" t="s">
        <v>43</v>
      </c>
      <c r="D43" s="71"/>
      <c r="E43" s="71"/>
      <c r="F43" s="71"/>
      <c r="G43" s="71" t="s">
        <v>256</v>
      </c>
      <c r="H43" s="71" t="s">
        <v>257</v>
      </c>
      <c r="I43" s="71" t="s">
        <v>193</v>
      </c>
      <c r="J43" s="72" t="s">
        <v>47</v>
      </c>
      <c r="K43" s="73" t="s">
        <v>258</v>
      </c>
      <c r="L43" s="71" t="s">
        <v>24</v>
      </c>
      <c r="M43" s="74" t="s">
        <v>259</v>
      </c>
      <c r="N43" s="73"/>
      <c r="O43" s="71"/>
      <c r="P43" s="71"/>
      <c r="Q43" s="71"/>
      <c r="R43" s="75"/>
      <c r="S43" s="73"/>
      <c r="T43" s="71"/>
      <c r="U43" s="72"/>
      <c r="V43" s="73"/>
      <c r="W43" s="71"/>
      <c r="X43" s="72"/>
      <c r="Y43" s="73"/>
      <c r="Z43" s="71"/>
      <c r="AA43" s="71"/>
      <c r="AB43" s="72"/>
      <c r="AC43" s="73"/>
      <c r="AD43" s="71"/>
      <c r="AE43" s="71"/>
      <c r="AF43" s="71"/>
      <c r="AG43" s="72"/>
    </row>
    <row r="44" spans="1:33" s="70" customFormat="1" ht="132.6" x14ac:dyDescent="0.3">
      <c r="A44" s="71">
        <v>50</v>
      </c>
      <c r="B44" s="71" t="s">
        <v>42</v>
      </c>
      <c r="C44" s="71" t="s">
        <v>43</v>
      </c>
      <c r="D44" s="71"/>
      <c r="E44" s="71"/>
      <c r="F44" s="71"/>
      <c r="G44" s="71" t="s">
        <v>260</v>
      </c>
      <c r="H44" s="71" t="s">
        <v>261</v>
      </c>
      <c r="I44" s="71" t="s">
        <v>21</v>
      </c>
      <c r="J44" s="72" t="s">
        <v>22</v>
      </c>
      <c r="K44" s="73" t="s">
        <v>262</v>
      </c>
      <c r="L44" s="71" t="s">
        <v>263</v>
      </c>
      <c r="M44" s="74" t="s">
        <v>264</v>
      </c>
      <c r="N44" s="73"/>
      <c r="O44" s="71" t="s">
        <v>204</v>
      </c>
      <c r="P44" s="71"/>
      <c r="Q44" s="71"/>
      <c r="R44" s="75"/>
      <c r="S44" s="73"/>
      <c r="T44" s="71"/>
      <c r="U44" s="72"/>
      <c r="V44" s="73"/>
      <c r="W44" s="71"/>
      <c r="X44" s="72"/>
      <c r="Y44" s="73"/>
      <c r="Z44" s="71"/>
      <c r="AA44" s="71"/>
      <c r="AB44" s="72"/>
      <c r="AC44" s="73"/>
      <c r="AD44" s="71"/>
      <c r="AE44" s="71"/>
      <c r="AF44" s="71"/>
      <c r="AG44" s="72"/>
    </row>
    <row r="45" spans="1:33" s="70" customFormat="1" ht="51" x14ac:dyDescent="0.3">
      <c r="A45" s="71">
        <v>54</v>
      </c>
      <c r="B45" s="71" t="s">
        <v>42</v>
      </c>
      <c r="C45" s="71" t="s">
        <v>78</v>
      </c>
      <c r="D45" s="71"/>
      <c r="E45" s="71"/>
      <c r="F45" s="71"/>
      <c r="G45" s="71" t="s">
        <v>265</v>
      </c>
      <c r="H45" s="71" t="s">
        <v>266</v>
      </c>
      <c r="I45" s="71" t="s">
        <v>21</v>
      </c>
      <c r="J45" s="72" t="s">
        <v>47</v>
      </c>
      <c r="K45" s="73" t="s">
        <v>267</v>
      </c>
      <c r="L45" s="71" t="s">
        <v>268</v>
      </c>
      <c r="M45" s="74" t="s">
        <v>269</v>
      </c>
      <c r="N45" s="73"/>
      <c r="O45" s="71" t="s">
        <v>204</v>
      </c>
      <c r="P45" s="71"/>
      <c r="Q45" s="71"/>
      <c r="R45" s="75"/>
      <c r="S45" s="73"/>
      <c r="T45" s="71"/>
      <c r="U45" s="72"/>
      <c r="V45" s="73"/>
      <c r="W45" s="71"/>
      <c r="X45" s="72"/>
      <c r="Y45" s="73"/>
      <c r="Z45" s="71"/>
      <c r="AA45" s="71"/>
      <c r="AB45" s="72"/>
      <c r="AC45" s="73"/>
      <c r="AD45" s="71"/>
      <c r="AE45" s="71"/>
      <c r="AF45" s="71"/>
      <c r="AG45" s="72"/>
    </row>
    <row r="46" spans="1:33" s="70" customFormat="1" ht="71.400000000000006" x14ac:dyDescent="0.3">
      <c r="A46" s="71">
        <v>55</v>
      </c>
      <c r="B46" s="71" t="s">
        <v>42</v>
      </c>
      <c r="C46" s="71" t="s">
        <v>78</v>
      </c>
      <c r="D46" s="71"/>
      <c r="E46" s="71"/>
      <c r="F46" s="71"/>
      <c r="G46" s="71" t="s">
        <v>270</v>
      </c>
      <c r="H46" s="71" t="s">
        <v>271</v>
      </c>
      <c r="I46" s="71" t="s">
        <v>21</v>
      </c>
      <c r="J46" s="72" t="s">
        <v>22</v>
      </c>
      <c r="K46" s="73" t="s">
        <v>272</v>
      </c>
      <c r="L46" s="71" t="s">
        <v>273</v>
      </c>
      <c r="M46" s="74" t="s">
        <v>274</v>
      </c>
      <c r="N46" s="76">
        <v>8</v>
      </c>
      <c r="O46" s="77" t="s">
        <v>204</v>
      </c>
      <c r="P46" s="71" t="s">
        <v>39</v>
      </c>
      <c r="Q46" s="71" t="s">
        <v>275</v>
      </c>
      <c r="R46" s="75" t="s">
        <v>276</v>
      </c>
      <c r="S46" s="73"/>
      <c r="T46" s="71"/>
      <c r="U46" s="72"/>
      <c r="V46" s="73"/>
      <c r="W46" s="71"/>
      <c r="X46" s="72"/>
      <c r="Y46" s="73"/>
      <c r="Z46" s="71"/>
      <c r="AA46" s="71"/>
      <c r="AB46" s="72"/>
      <c r="AC46" s="73"/>
      <c r="AD46" s="71"/>
      <c r="AE46" s="71"/>
      <c r="AF46" s="71"/>
      <c r="AG46" s="72"/>
    </row>
    <row r="47" spans="1:33" s="70" customFormat="1" ht="51" x14ac:dyDescent="0.3">
      <c r="A47" s="71">
        <v>56</v>
      </c>
      <c r="B47" s="71" t="s">
        <v>42</v>
      </c>
      <c r="C47" s="71" t="s">
        <v>277</v>
      </c>
      <c r="D47" s="71"/>
      <c r="E47" s="71"/>
      <c r="F47" s="71"/>
      <c r="G47" s="71" t="s">
        <v>278</v>
      </c>
      <c r="H47" s="71" t="s">
        <v>279</v>
      </c>
      <c r="I47" s="71" t="s">
        <v>193</v>
      </c>
      <c r="J47" s="72" t="s">
        <v>47</v>
      </c>
      <c r="K47" s="73" t="s">
        <v>280</v>
      </c>
      <c r="L47" s="71" t="s">
        <v>24</v>
      </c>
      <c r="M47" s="74" t="s">
        <v>281</v>
      </c>
      <c r="N47" s="73"/>
      <c r="O47" s="71"/>
      <c r="P47" s="71"/>
      <c r="Q47" s="71"/>
      <c r="R47" s="75"/>
      <c r="S47" s="73"/>
      <c r="T47" s="71"/>
      <c r="U47" s="72"/>
      <c r="V47" s="73"/>
      <c r="W47" s="71"/>
      <c r="X47" s="72"/>
      <c r="Y47" s="73"/>
      <c r="Z47" s="71"/>
      <c r="AA47" s="71"/>
      <c r="AB47" s="72"/>
      <c r="AC47" s="73"/>
      <c r="AD47" s="71"/>
      <c r="AE47" s="71"/>
      <c r="AF47" s="71"/>
      <c r="AG47" s="72"/>
    </row>
    <row r="48" spans="1:33" s="83" customFormat="1" ht="41.4" thickBot="1" x14ac:dyDescent="0.35">
      <c r="A48" s="78">
        <v>73</v>
      </c>
      <c r="B48" s="78" t="s">
        <v>282</v>
      </c>
      <c r="C48" s="78" t="s">
        <v>283</v>
      </c>
      <c r="D48" s="78"/>
      <c r="E48" s="78"/>
      <c r="F48" s="78"/>
      <c r="G48" s="79" t="s">
        <v>284</v>
      </c>
      <c r="H48" s="79" t="s">
        <v>285</v>
      </c>
      <c r="I48" s="79" t="s">
        <v>193</v>
      </c>
      <c r="J48" s="80" t="s">
        <v>47</v>
      </c>
      <c r="K48" s="81" t="s">
        <v>286</v>
      </c>
      <c r="L48" s="79"/>
      <c r="M48" s="80"/>
      <c r="N48" s="81"/>
      <c r="O48" s="79"/>
      <c r="P48" s="79"/>
      <c r="Q48" s="79"/>
      <c r="R48" s="82"/>
      <c r="S48" s="81"/>
      <c r="T48" s="79"/>
      <c r="U48" s="80"/>
      <c r="V48" s="81"/>
      <c r="W48" s="79"/>
      <c r="X48" s="80"/>
      <c r="Y48" s="81"/>
      <c r="Z48" s="79"/>
      <c r="AA48" s="79"/>
      <c r="AB48" s="80"/>
      <c r="AC48" s="81"/>
      <c r="AD48" s="79"/>
      <c r="AE48" s="79"/>
      <c r="AF48" s="79"/>
      <c r="AG48" s="80"/>
    </row>
    <row r="49" spans="1:33" s="92" customFormat="1" ht="71.400000000000006" x14ac:dyDescent="0.3">
      <c r="A49" s="84">
        <v>74</v>
      </c>
      <c r="B49" s="84" t="s">
        <v>282</v>
      </c>
      <c r="C49" s="84" t="s">
        <v>283</v>
      </c>
      <c r="D49" s="84"/>
      <c r="E49" s="84"/>
      <c r="F49" s="84"/>
      <c r="G49" s="85" t="s">
        <v>287</v>
      </c>
      <c r="H49" s="85" t="s">
        <v>288</v>
      </c>
      <c r="I49" s="85" t="s">
        <v>21</v>
      </c>
      <c r="J49" s="86" t="s">
        <v>22</v>
      </c>
      <c r="K49" s="87" t="s">
        <v>289</v>
      </c>
      <c r="L49" s="88" t="s">
        <v>202</v>
      </c>
      <c r="M49" s="89" t="s">
        <v>290</v>
      </c>
      <c r="N49" s="87">
        <v>10</v>
      </c>
      <c r="O49" s="88" t="s">
        <v>204</v>
      </c>
      <c r="P49" s="88" t="s">
        <v>27</v>
      </c>
      <c r="Q49" s="88" t="s">
        <v>291</v>
      </c>
      <c r="R49" s="90" t="s">
        <v>292</v>
      </c>
      <c r="S49" s="91"/>
      <c r="T49" s="85"/>
      <c r="U49" s="86"/>
      <c r="V49" s="91"/>
      <c r="W49" s="85"/>
      <c r="X49" s="86"/>
      <c r="Y49" s="91"/>
      <c r="Z49" s="85"/>
      <c r="AA49" s="85"/>
      <c r="AB49" s="86"/>
      <c r="AC49" s="91"/>
      <c r="AD49" s="85"/>
      <c r="AE49" s="85"/>
      <c r="AF49" s="85"/>
      <c r="AG49" s="86"/>
    </row>
    <row r="50" spans="1:33" s="92" customFormat="1" ht="71.400000000000006" x14ac:dyDescent="0.3">
      <c r="A50" s="93">
        <v>75</v>
      </c>
      <c r="B50" s="93" t="s">
        <v>282</v>
      </c>
      <c r="C50" s="93" t="s">
        <v>283</v>
      </c>
      <c r="D50" s="93"/>
      <c r="E50" s="93"/>
      <c r="F50" s="93"/>
      <c r="G50" s="93" t="s">
        <v>293</v>
      </c>
      <c r="H50" s="93" t="s">
        <v>294</v>
      </c>
      <c r="I50" s="93" t="s">
        <v>21</v>
      </c>
      <c r="J50" s="94" t="s">
        <v>47</v>
      </c>
      <c r="K50" s="95" t="s">
        <v>295</v>
      </c>
      <c r="L50" s="93" t="s">
        <v>296</v>
      </c>
      <c r="M50" s="96" t="s">
        <v>297</v>
      </c>
      <c r="N50" s="95"/>
      <c r="O50" s="93" t="s">
        <v>204</v>
      </c>
      <c r="P50" s="93"/>
      <c r="Q50" s="93"/>
      <c r="R50" s="97"/>
      <c r="S50" s="95"/>
      <c r="T50" s="93"/>
      <c r="U50" s="94"/>
      <c r="V50" s="95"/>
      <c r="W50" s="93"/>
      <c r="X50" s="94"/>
      <c r="Y50" s="95"/>
      <c r="Z50" s="93"/>
      <c r="AA50" s="93"/>
      <c r="AB50" s="94"/>
      <c r="AC50" s="95"/>
      <c r="AD50" s="93"/>
      <c r="AE50" s="93"/>
      <c r="AF50" s="93"/>
      <c r="AG50" s="94"/>
    </row>
    <row r="51" spans="1:33" s="92" customFormat="1" ht="61.2" x14ac:dyDescent="0.3">
      <c r="A51" s="93">
        <v>76</v>
      </c>
      <c r="B51" s="93" t="s">
        <v>282</v>
      </c>
      <c r="C51" s="93" t="s">
        <v>283</v>
      </c>
      <c r="D51" s="93"/>
      <c r="E51" s="93"/>
      <c r="F51" s="93"/>
      <c r="G51" s="93" t="s">
        <v>298</v>
      </c>
      <c r="H51" s="93" t="s">
        <v>299</v>
      </c>
      <c r="I51" s="93" t="s">
        <v>21</v>
      </c>
      <c r="J51" s="94" t="s">
        <v>22</v>
      </c>
      <c r="K51" s="95" t="s">
        <v>300</v>
      </c>
      <c r="L51" s="93" t="s">
        <v>202</v>
      </c>
      <c r="M51" s="96" t="s">
        <v>301</v>
      </c>
      <c r="N51" s="95">
        <v>2</v>
      </c>
      <c r="O51" s="93" t="s">
        <v>204</v>
      </c>
      <c r="P51" s="93" t="s">
        <v>302</v>
      </c>
      <c r="Q51" s="93" t="s">
        <v>303</v>
      </c>
      <c r="R51" s="97" t="s">
        <v>304</v>
      </c>
      <c r="S51" s="95"/>
      <c r="T51" s="93"/>
      <c r="U51" s="94"/>
      <c r="V51" s="95"/>
      <c r="W51" s="93"/>
      <c r="X51" s="94"/>
      <c r="Y51" s="95"/>
      <c r="Z51" s="93"/>
      <c r="AA51" s="93"/>
      <c r="AB51" s="94"/>
      <c r="AC51" s="95"/>
      <c r="AD51" s="93"/>
      <c r="AE51" s="93"/>
      <c r="AF51" s="93"/>
      <c r="AG51" s="94"/>
    </row>
    <row r="52" spans="1:33" s="92" customFormat="1" ht="61.2" x14ac:dyDescent="0.3">
      <c r="A52" s="93">
        <v>77</v>
      </c>
      <c r="B52" s="93" t="s">
        <v>282</v>
      </c>
      <c r="C52" s="93" t="s">
        <v>283</v>
      </c>
      <c r="D52" s="93"/>
      <c r="E52" s="93"/>
      <c r="F52" s="93"/>
      <c r="G52" s="93" t="s">
        <v>305</v>
      </c>
      <c r="H52" s="93" t="s">
        <v>306</v>
      </c>
      <c r="I52" s="93" t="s">
        <v>21</v>
      </c>
      <c r="J52" s="94" t="s">
        <v>47</v>
      </c>
      <c r="K52" s="95" t="s">
        <v>307</v>
      </c>
      <c r="L52" s="93" t="s">
        <v>202</v>
      </c>
      <c r="M52" s="96" t="s">
        <v>308</v>
      </c>
      <c r="N52" s="95">
        <v>10</v>
      </c>
      <c r="O52" s="93" t="s">
        <v>204</v>
      </c>
      <c r="P52" s="93" t="s">
        <v>27</v>
      </c>
      <c r="Q52" s="93" t="s">
        <v>291</v>
      </c>
      <c r="R52" s="97" t="s">
        <v>292</v>
      </c>
      <c r="S52" s="95"/>
      <c r="T52" s="93"/>
      <c r="U52" s="94"/>
      <c r="V52" s="95"/>
      <c r="W52" s="93"/>
      <c r="X52" s="94"/>
      <c r="Y52" s="95"/>
      <c r="Z52" s="93"/>
      <c r="AA52" s="93"/>
      <c r="AB52" s="94"/>
      <c r="AC52" s="95"/>
      <c r="AD52" s="93"/>
      <c r="AE52" s="93"/>
      <c r="AF52" s="93"/>
      <c r="AG52" s="94"/>
    </row>
    <row r="53" spans="1:33" s="92" customFormat="1" ht="71.400000000000006" x14ac:dyDescent="0.3">
      <c r="A53" s="93">
        <v>78</v>
      </c>
      <c r="B53" s="93" t="s">
        <v>282</v>
      </c>
      <c r="C53" s="93" t="s">
        <v>283</v>
      </c>
      <c r="D53" s="93"/>
      <c r="E53" s="93"/>
      <c r="F53" s="93"/>
      <c r="G53" s="93" t="s">
        <v>309</v>
      </c>
      <c r="H53" s="93" t="s">
        <v>310</v>
      </c>
      <c r="I53" s="93" t="s">
        <v>21</v>
      </c>
      <c r="J53" s="94" t="s">
        <v>47</v>
      </c>
      <c r="K53" s="95" t="s">
        <v>311</v>
      </c>
      <c r="L53" s="93" t="s">
        <v>312</v>
      </c>
      <c r="M53" s="96" t="s">
        <v>313</v>
      </c>
      <c r="N53" s="95"/>
      <c r="O53" s="93" t="s">
        <v>204</v>
      </c>
      <c r="P53" s="93"/>
      <c r="Q53" s="93"/>
      <c r="R53" s="97"/>
      <c r="S53" s="95"/>
      <c r="T53" s="93"/>
      <c r="U53" s="94"/>
      <c r="V53" s="95"/>
      <c r="W53" s="93"/>
      <c r="X53" s="94"/>
      <c r="Y53" s="95"/>
      <c r="Z53" s="93"/>
      <c r="AA53" s="93"/>
      <c r="AB53" s="94"/>
      <c r="AC53" s="95"/>
      <c r="AD53" s="93"/>
      <c r="AE53" s="93"/>
      <c r="AF53" s="93"/>
      <c r="AG53" s="94"/>
    </row>
    <row r="54" spans="1:33" s="92" customFormat="1" ht="71.400000000000006" x14ac:dyDescent="0.3">
      <c r="A54" s="93">
        <v>79</v>
      </c>
      <c r="B54" s="93" t="s">
        <v>282</v>
      </c>
      <c r="C54" s="93" t="s">
        <v>314</v>
      </c>
      <c r="D54" s="93"/>
      <c r="E54" s="93"/>
      <c r="F54" s="93"/>
      <c r="G54" s="93" t="s">
        <v>315</v>
      </c>
      <c r="H54" s="93" t="s">
        <v>316</v>
      </c>
      <c r="I54" s="93" t="s">
        <v>193</v>
      </c>
      <c r="J54" s="94" t="s">
        <v>317</v>
      </c>
      <c r="K54" s="95" t="s">
        <v>318</v>
      </c>
      <c r="L54" s="93" t="s">
        <v>24</v>
      </c>
      <c r="M54" s="96" t="s">
        <v>319</v>
      </c>
      <c r="N54" s="95"/>
      <c r="O54" s="93"/>
      <c r="P54" s="93"/>
      <c r="Q54" s="93"/>
      <c r="R54" s="97"/>
      <c r="S54" s="95"/>
      <c r="T54" s="93"/>
      <c r="U54" s="94"/>
      <c r="V54" s="95"/>
      <c r="W54" s="93"/>
      <c r="X54" s="94"/>
      <c r="Y54" s="95"/>
      <c r="Z54" s="93"/>
      <c r="AA54" s="93"/>
      <c r="AB54" s="94"/>
      <c r="AC54" s="95"/>
      <c r="AD54" s="93"/>
      <c r="AE54" s="93"/>
      <c r="AF54" s="93"/>
      <c r="AG54" s="94"/>
    </row>
    <row r="55" spans="1:33" s="92" customFormat="1" ht="122.4" x14ac:dyDescent="0.3">
      <c r="A55" s="93">
        <v>80</v>
      </c>
      <c r="B55" s="93" t="s">
        <v>282</v>
      </c>
      <c r="C55" s="93" t="s">
        <v>314</v>
      </c>
      <c r="D55" s="93"/>
      <c r="E55" s="98"/>
      <c r="F55" s="93"/>
      <c r="G55" s="93" t="s">
        <v>320</v>
      </c>
      <c r="H55" s="93" t="s">
        <v>321</v>
      </c>
      <c r="I55" s="93" t="s">
        <v>21</v>
      </c>
      <c r="J55" s="94" t="s">
        <v>317</v>
      </c>
      <c r="K55" s="95" t="s">
        <v>322</v>
      </c>
      <c r="L55" s="99" t="s">
        <v>323</v>
      </c>
      <c r="M55" s="94"/>
      <c r="N55" s="95"/>
      <c r="O55" s="93" t="s">
        <v>204</v>
      </c>
      <c r="P55" s="93"/>
      <c r="Q55" s="93"/>
      <c r="R55" s="97"/>
      <c r="S55" s="95"/>
      <c r="T55" s="93"/>
      <c r="U55" s="94"/>
      <c r="V55" s="95"/>
      <c r="W55" s="93"/>
      <c r="X55" s="94"/>
      <c r="Y55" s="95"/>
      <c r="Z55" s="93"/>
      <c r="AA55" s="93"/>
      <c r="AB55" s="94"/>
      <c r="AC55" s="95"/>
      <c r="AD55" s="93"/>
      <c r="AE55" s="93"/>
      <c r="AF55" s="93"/>
      <c r="AG55" s="94"/>
    </row>
    <row r="56" spans="1:33" s="92" customFormat="1" ht="40.799999999999997" x14ac:dyDescent="0.3">
      <c r="A56" s="100">
        <v>39</v>
      </c>
      <c r="B56" s="100" t="s">
        <v>62</v>
      </c>
      <c r="C56" s="100" t="s">
        <v>324</v>
      </c>
      <c r="D56" s="100"/>
      <c r="E56" s="100"/>
      <c r="F56" s="100"/>
      <c r="G56" s="100" t="s">
        <v>325</v>
      </c>
      <c r="H56" s="100" t="s">
        <v>326</v>
      </c>
      <c r="I56" s="100" t="s">
        <v>21</v>
      </c>
      <c r="J56" s="101" t="s">
        <v>47</v>
      </c>
      <c r="K56" s="102" t="s">
        <v>327</v>
      </c>
      <c r="L56" s="100" t="s">
        <v>202</v>
      </c>
      <c r="M56" s="101" t="s">
        <v>328</v>
      </c>
      <c r="N56" s="102"/>
      <c r="O56" s="100" t="s">
        <v>204</v>
      </c>
      <c r="P56" s="100"/>
      <c r="Q56" s="100"/>
      <c r="R56" s="103"/>
      <c r="S56" s="102"/>
      <c r="T56" s="100"/>
      <c r="U56" s="101"/>
      <c r="V56" s="102"/>
      <c r="W56" s="100"/>
      <c r="X56" s="101"/>
      <c r="Y56" s="102"/>
      <c r="Z56" s="100"/>
      <c r="AA56" s="100"/>
      <c r="AB56" s="101"/>
      <c r="AC56" s="102"/>
      <c r="AD56" s="100"/>
      <c r="AE56" s="100"/>
      <c r="AF56" s="100"/>
      <c r="AG56" s="101"/>
    </row>
    <row r="57" spans="1:33" s="92" customFormat="1" ht="61.2" x14ac:dyDescent="0.3">
      <c r="A57" s="100">
        <v>36</v>
      </c>
      <c r="B57" s="100" t="s">
        <v>62</v>
      </c>
      <c r="C57" s="100" t="s">
        <v>329</v>
      </c>
      <c r="D57" s="100"/>
      <c r="E57" s="100"/>
      <c r="F57" s="100"/>
      <c r="G57" s="100" t="s">
        <v>330</v>
      </c>
      <c r="H57" s="100" t="s">
        <v>331</v>
      </c>
      <c r="I57" s="100" t="s">
        <v>193</v>
      </c>
      <c r="J57" s="101" t="s">
        <v>47</v>
      </c>
      <c r="K57" s="102" t="s">
        <v>332</v>
      </c>
      <c r="L57" s="100" t="s">
        <v>24</v>
      </c>
      <c r="M57" s="101" t="s">
        <v>333</v>
      </c>
      <c r="N57" s="102"/>
      <c r="O57" s="100"/>
      <c r="P57" s="100"/>
      <c r="Q57" s="100"/>
      <c r="R57" s="103"/>
      <c r="S57" s="102"/>
      <c r="T57" s="100"/>
      <c r="U57" s="101"/>
      <c r="V57" s="102"/>
      <c r="W57" s="100"/>
      <c r="X57" s="101"/>
      <c r="Y57" s="102"/>
      <c r="Z57" s="100"/>
      <c r="AA57" s="100"/>
      <c r="AB57" s="101"/>
      <c r="AC57" s="102"/>
      <c r="AD57" s="100"/>
      <c r="AE57" s="100"/>
      <c r="AF57" s="100"/>
      <c r="AG57" s="101"/>
    </row>
    <row r="58" spans="1:33" s="110" customFormat="1" ht="61.8" thickBot="1" x14ac:dyDescent="0.35">
      <c r="A58" s="104">
        <v>37</v>
      </c>
      <c r="B58" s="104" t="s">
        <v>62</v>
      </c>
      <c r="C58" s="104" t="s">
        <v>329</v>
      </c>
      <c r="D58" s="104"/>
      <c r="E58" s="104"/>
      <c r="F58" s="104"/>
      <c r="G58" s="105" t="s">
        <v>334</v>
      </c>
      <c r="H58" s="105" t="s">
        <v>335</v>
      </c>
      <c r="I58" s="105" t="s">
        <v>193</v>
      </c>
      <c r="J58" s="106" t="s">
        <v>47</v>
      </c>
      <c r="K58" s="107" t="s">
        <v>336</v>
      </c>
      <c r="L58" s="105" t="s">
        <v>24</v>
      </c>
      <c r="M58" s="108" t="s">
        <v>337</v>
      </c>
      <c r="N58" s="107"/>
      <c r="O58" s="105"/>
      <c r="P58" s="105"/>
      <c r="Q58" s="105"/>
      <c r="R58" s="109"/>
      <c r="S58" s="107"/>
      <c r="T58" s="105"/>
      <c r="U58" s="106"/>
      <c r="V58" s="107"/>
      <c r="W58" s="105"/>
      <c r="X58" s="106"/>
      <c r="Y58" s="107"/>
      <c r="Z58" s="105"/>
      <c r="AA58" s="105"/>
      <c r="AB58" s="106"/>
      <c r="AC58" s="107"/>
      <c r="AD58" s="105"/>
      <c r="AE58" s="105"/>
      <c r="AF58" s="105"/>
      <c r="AG58" s="106"/>
    </row>
    <row r="59" spans="1:33" s="49" customFormat="1" ht="102" x14ac:dyDescent="0.3">
      <c r="A59" s="111">
        <v>38</v>
      </c>
      <c r="B59" s="111" t="s">
        <v>62</v>
      </c>
      <c r="C59" s="111" t="s">
        <v>63</v>
      </c>
      <c r="D59" s="111"/>
      <c r="E59" s="112"/>
      <c r="F59" s="111"/>
      <c r="G59" s="113" t="s">
        <v>338</v>
      </c>
      <c r="H59" s="113" t="s">
        <v>339</v>
      </c>
      <c r="I59" s="113" t="s">
        <v>21</v>
      </c>
      <c r="J59" s="114" t="s">
        <v>317</v>
      </c>
      <c r="K59" s="115" t="s">
        <v>340</v>
      </c>
      <c r="L59" s="116" t="s">
        <v>341</v>
      </c>
      <c r="M59" s="117" t="s">
        <v>342</v>
      </c>
      <c r="N59" s="115">
        <v>5</v>
      </c>
      <c r="O59" s="116" t="s">
        <v>204</v>
      </c>
      <c r="P59" s="116" t="s">
        <v>62</v>
      </c>
      <c r="Q59" s="116" t="s">
        <v>343</v>
      </c>
      <c r="R59" s="118" t="s">
        <v>344</v>
      </c>
      <c r="S59" s="119"/>
      <c r="T59" s="113"/>
      <c r="U59" s="114"/>
      <c r="V59" s="119"/>
      <c r="W59" s="113"/>
      <c r="X59" s="114"/>
      <c r="Y59" s="119"/>
      <c r="Z59" s="113"/>
      <c r="AA59" s="113"/>
      <c r="AB59" s="114"/>
      <c r="AC59" s="119"/>
      <c r="AD59" s="113"/>
      <c r="AE59" s="113"/>
      <c r="AF59" s="113"/>
      <c r="AG59" s="114"/>
    </row>
    <row r="60" spans="1:33" s="49" customFormat="1" ht="61.2" x14ac:dyDescent="0.3">
      <c r="A60" s="100">
        <v>41</v>
      </c>
      <c r="B60" s="100" t="s">
        <v>62</v>
      </c>
      <c r="C60" s="100" t="s">
        <v>63</v>
      </c>
      <c r="D60" s="100"/>
      <c r="E60" s="100"/>
      <c r="F60" s="100"/>
      <c r="G60" s="100" t="s">
        <v>345</v>
      </c>
      <c r="H60" s="100" t="s">
        <v>346</v>
      </c>
      <c r="I60" s="100" t="s">
        <v>193</v>
      </c>
      <c r="J60" s="101" t="s">
        <v>47</v>
      </c>
      <c r="K60" s="102" t="s">
        <v>347</v>
      </c>
      <c r="L60" s="100" t="s">
        <v>120</v>
      </c>
      <c r="M60" s="101" t="s">
        <v>121</v>
      </c>
      <c r="N60" s="102"/>
      <c r="O60" s="100"/>
      <c r="P60" s="100"/>
      <c r="Q60" s="100"/>
      <c r="R60" s="103"/>
      <c r="S60" s="102"/>
      <c r="T60" s="100"/>
      <c r="U60" s="101"/>
      <c r="V60" s="102"/>
      <c r="W60" s="100"/>
      <c r="X60" s="101"/>
      <c r="Y60" s="102"/>
      <c r="Z60" s="100"/>
      <c r="AA60" s="100"/>
      <c r="AB60" s="101"/>
      <c r="AC60" s="102"/>
      <c r="AD60" s="100"/>
      <c r="AE60" s="100"/>
      <c r="AF60" s="100"/>
      <c r="AG60" s="101"/>
    </row>
    <row r="61" spans="1:33" s="49" customFormat="1" ht="51" x14ac:dyDescent="0.3">
      <c r="A61" s="100">
        <v>44</v>
      </c>
      <c r="B61" s="100" t="s">
        <v>62</v>
      </c>
      <c r="C61" s="100" t="s">
        <v>324</v>
      </c>
      <c r="D61" s="100"/>
      <c r="E61" s="100"/>
      <c r="F61" s="100"/>
      <c r="G61" s="100" t="s">
        <v>348</v>
      </c>
      <c r="H61" s="100" t="s">
        <v>349</v>
      </c>
      <c r="I61" s="100" t="s">
        <v>193</v>
      </c>
      <c r="J61" s="101" t="s">
        <v>47</v>
      </c>
      <c r="K61" s="102" t="s">
        <v>350</v>
      </c>
      <c r="L61" s="100" t="s">
        <v>120</v>
      </c>
      <c r="M61" s="101" t="s">
        <v>121</v>
      </c>
      <c r="N61" s="102"/>
      <c r="O61" s="100"/>
      <c r="P61" s="100"/>
      <c r="Q61" s="100"/>
      <c r="R61" s="103"/>
      <c r="S61" s="102"/>
      <c r="T61" s="100"/>
      <c r="U61" s="101"/>
      <c r="V61" s="102"/>
      <c r="W61" s="100"/>
      <c r="X61" s="101"/>
      <c r="Y61" s="102"/>
      <c r="Z61" s="100"/>
      <c r="AA61" s="100"/>
      <c r="AB61" s="101"/>
      <c r="AC61" s="102"/>
      <c r="AD61" s="100"/>
      <c r="AE61" s="100"/>
      <c r="AF61" s="100"/>
      <c r="AG61" s="101"/>
    </row>
    <row r="62" spans="1:33" s="49" customFormat="1" ht="61.2" x14ac:dyDescent="0.3">
      <c r="A62" s="100">
        <v>45</v>
      </c>
      <c r="B62" s="100" t="s">
        <v>62</v>
      </c>
      <c r="C62" s="100" t="s">
        <v>324</v>
      </c>
      <c r="D62" s="100"/>
      <c r="E62" s="100"/>
      <c r="F62" s="100"/>
      <c r="G62" s="100" t="s">
        <v>351</v>
      </c>
      <c r="H62" s="100" t="s">
        <v>352</v>
      </c>
      <c r="I62" s="100" t="s">
        <v>193</v>
      </c>
      <c r="J62" s="101" t="s">
        <v>47</v>
      </c>
      <c r="K62" s="102" t="s">
        <v>353</v>
      </c>
      <c r="L62" s="100" t="s">
        <v>120</v>
      </c>
      <c r="M62" s="101" t="s">
        <v>121</v>
      </c>
      <c r="N62" s="102"/>
      <c r="O62" s="100"/>
      <c r="P62" s="100"/>
      <c r="Q62" s="100"/>
      <c r="R62" s="103"/>
      <c r="S62" s="102"/>
      <c r="T62" s="100"/>
      <c r="U62" s="101"/>
      <c r="V62" s="102"/>
      <c r="W62" s="100"/>
      <c r="X62" s="101"/>
      <c r="Y62" s="102"/>
      <c r="Z62" s="100"/>
      <c r="AA62" s="100"/>
      <c r="AB62" s="101"/>
      <c r="AC62" s="102"/>
      <c r="AD62" s="100"/>
      <c r="AE62" s="100"/>
      <c r="AF62" s="100"/>
      <c r="AG62" s="101"/>
    </row>
    <row r="63" spans="1:33" s="49" customFormat="1" ht="51" x14ac:dyDescent="0.3">
      <c r="A63" s="100">
        <v>46</v>
      </c>
      <c r="B63" s="100" t="s">
        <v>62</v>
      </c>
      <c r="C63" s="100" t="s">
        <v>324</v>
      </c>
      <c r="D63" s="100"/>
      <c r="E63" s="100"/>
      <c r="F63" s="100"/>
      <c r="G63" s="100" t="s">
        <v>354</v>
      </c>
      <c r="H63" s="100" t="s">
        <v>355</v>
      </c>
      <c r="I63" s="100" t="s">
        <v>193</v>
      </c>
      <c r="J63" s="101" t="s">
        <v>47</v>
      </c>
      <c r="K63" s="102" t="s">
        <v>356</v>
      </c>
      <c r="L63" s="100" t="s">
        <v>120</v>
      </c>
      <c r="M63" s="101" t="s">
        <v>121</v>
      </c>
      <c r="N63" s="102"/>
      <c r="O63" s="100"/>
      <c r="P63" s="100"/>
      <c r="Q63" s="100"/>
      <c r="R63" s="103"/>
      <c r="S63" s="102"/>
      <c r="T63" s="100"/>
      <c r="U63" s="101"/>
      <c r="V63" s="102"/>
      <c r="W63" s="100"/>
      <c r="X63" s="101"/>
      <c r="Y63" s="102"/>
      <c r="Z63" s="100"/>
      <c r="AA63" s="100"/>
      <c r="AB63" s="101"/>
      <c r="AC63" s="102"/>
      <c r="AD63" s="100"/>
      <c r="AE63" s="100"/>
      <c r="AF63" s="100"/>
      <c r="AG63" s="101"/>
    </row>
    <row r="64" spans="1:33" s="49" customFormat="1" ht="122.4" x14ac:dyDescent="0.3">
      <c r="A64" s="120">
        <v>84</v>
      </c>
      <c r="B64" s="120" t="s">
        <v>16</v>
      </c>
      <c r="C64" s="120" t="s">
        <v>357</v>
      </c>
      <c r="D64" s="120"/>
      <c r="E64" s="120"/>
      <c r="F64" s="120"/>
      <c r="G64" s="120" t="s">
        <v>358</v>
      </c>
      <c r="H64" s="120" t="s">
        <v>359</v>
      </c>
      <c r="I64" s="120" t="s">
        <v>21</v>
      </c>
      <c r="J64" s="121" t="s">
        <v>47</v>
      </c>
      <c r="K64" s="122" t="s">
        <v>360</v>
      </c>
      <c r="L64" s="120" t="s">
        <v>202</v>
      </c>
      <c r="M64" s="123" t="s">
        <v>361</v>
      </c>
      <c r="N64" s="122">
        <v>11</v>
      </c>
      <c r="O64" s="120" t="s">
        <v>204</v>
      </c>
      <c r="P64" s="120" t="s">
        <v>27</v>
      </c>
      <c r="Q64" s="120" t="s">
        <v>362</v>
      </c>
      <c r="R64" s="124" t="s">
        <v>363</v>
      </c>
      <c r="S64" s="122"/>
      <c r="T64" s="120"/>
      <c r="U64" s="121"/>
      <c r="V64" s="122"/>
      <c r="W64" s="120"/>
      <c r="X64" s="121"/>
      <c r="Y64" s="122"/>
      <c r="Z64" s="120"/>
      <c r="AA64" s="120"/>
      <c r="AB64" s="121"/>
      <c r="AC64" s="122"/>
      <c r="AD64" s="120"/>
      <c r="AE64" s="120"/>
      <c r="AF64" s="120"/>
      <c r="AG64" s="121"/>
    </row>
    <row r="65" spans="1:33" s="49" customFormat="1" ht="81.599999999999994" x14ac:dyDescent="0.3">
      <c r="A65" s="120">
        <v>81</v>
      </c>
      <c r="B65" s="120" t="s">
        <v>16</v>
      </c>
      <c r="C65" s="120" t="s">
        <v>357</v>
      </c>
      <c r="D65" s="120"/>
      <c r="E65" s="120"/>
      <c r="F65" s="120"/>
      <c r="G65" s="120" t="s">
        <v>364</v>
      </c>
      <c r="H65" s="120" t="s">
        <v>365</v>
      </c>
      <c r="I65" s="120" t="s">
        <v>193</v>
      </c>
      <c r="J65" s="121" t="s">
        <v>47</v>
      </c>
      <c r="K65" s="122" t="s">
        <v>366</v>
      </c>
      <c r="L65" s="120" t="s">
        <v>24</v>
      </c>
      <c r="M65" s="123" t="s">
        <v>367</v>
      </c>
      <c r="N65" s="122"/>
      <c r="O65" s="120"/>
      <c r="P65" s="120"/>
      <c r="Q65" s="120"/>
      <c r="R65" s="124"/>
      <c r="S65" s="122"/>
      <c r="T65" s="120"/>
      <c r="U65" s="121"/>
      <c r="V65" s="122"/>
      <c r="W65" s="120"/>
      <c r="X65" s="121"/>
      <c r="Y65" s="122"/>
      <c r="Z65" s="120"/>
      <c r="AA65" s="120"/>
      <c r="AB65" s="121"/>
      <c r="AC65" s="122"/>
      <c r="AD65" s="120"/>
      <c r="AE65" s="120"/>
      <c r="AF65" s="120"/>
      <c r="AG65" s="121"/>
    </row>
    <row r="66" spans="1:33" s="49" customFormat="1" ht="51" x14ac:dyDescent="0.3">
      <c r="A66" s="120">
        <v>82</v>
      </c>
      <c r="B66" s="120" t="s">
        <v>16</v>
      </c>
      <c r="C66" s="120" t="s">
        <v>357</v>
      </c>
      <c r="D66" s="120"/>
      <c r="E66" s="120"/>
      <c r="F66" s="120"/>
      <c r="G66" s="120" t="s">
        <v>368</v>
      </c>
      <c r="H66" s="120" t="s">
        <v>369</v>
      </c>
      <c r="I66" s="120" t="s">
        <v>193</v>
      </c>
      <c r="J66" s="121" t="s">
        <v>47</v>
      </c>
      <c r="K66" s="122" t="s">
        <v>370</v>
      </c>
      <c r="L66" s="120" t="s">
        <v>202</v>
      </c>
      <c r="M66" s="123" t="s">
        <v>371</v>
      </c>
      <c r="N66" s="122"/>
      <c r="O66" s="120"/>
      <c r="P66" s="120"/>
      <c r="Q66" s="120"/>
      <c r="R66" s="124"/>
      <c r="S66" s="122"/>
      <c r="T66" s="120"/>
      <c r="U66" s="121"/>
      <c r="V66" s="122"/>
      <c r="W66" s="120"/>
      <c r="X66" s="121"/>
      <c r="Y66" s="122"/>
      <c r="Z66" s="120"/>
      <c r="AA66" s="120"/>
      <c r="AB66" s="121"/>
      <c r="AC66" s="122"/>
      <c r="AD66" s="120"/>
      <c r="AE66" s="120"/>
      <c r="AF66" s="120"/>
      <c r="AG66" s="121"/>
    </row>
    <row r="67" spans="1:33" s="49" customFormat="1" ht="71.400000000000006" x14ac:dyDescent="0.3">
      <c r="A67" s="120">
        <v>83</v>
      </c>
      <c r="B67" s="120" t="s">
        <v>16</v>
      </c>
      <c r="C67" s="120" t="s">
        <v>357</v>
      </c>
      <c r="D67" s="120"/>
      <c r="E67" s="120"/>
      <c r="F67" s="120"/>
      <c r="G67" s="120" t="s">
        <v>372</v>
      </c>
      <c r="H67" s="120" t="s">
        <v>373</v>
      </c>
      <c r="I67" s="120" t="s">
        <v>193</v>
      </c>
      <c r="J67" s="121" t="s">
        <v>47</v>
      </c>
      <c r="K67" s="122" t="s">
        <v>374</v>
      </c>
      <c r="L67" s="120" t="s">
        <v>24</v>
      </c>
      <c r="M67" s="123" t="s">
        <v>375</v>
      </c>
      <c r="N67" s="122"/>
      <c r="O67" s="120"/>
      <c r="P67" s="120"/>
      <c r="Q67" s="120"/>
      <c r="R67" s="124"/>
      <c r="S67" s="122"/>
      <c r="T67" s="120"/>
      <c r="U67" s="121"/>
      <c r="V67" s="122"/>
      <c r="W67" s="120"/>
      <c r="X67" s="121"/>
      <c r="Y67" s="122"/>
      <c r="Z67" s="120"/>
      <c r="AA67" s="120"/>
      <c r="AB67" s="121"/>
      <c r="AC67" s="122"/>
      <c r="AD67" s="120"/>
      <c r="AE67" s="120"/>
      <c r="AF67" s="120"/>
      <c r="AG67" s="121"/>
    </row>
    <row r="68" spans="1:33" s="61" customFormat="1" ht="82.2" thickBot="1" x14ac:dyDescent="0.35">
      <c r="A68" s="125">
        <v>85</v>
      </c>
      <c r="B68" s="125" t="s">
        <v>16</v>
      </c>
      <c r="C68" s="125" t="s">
        <v>17</v>
      </c>
      <c r="D68" s="125"/>
      <c r="E68" s="125"/>
      <c r="F68" s="125"/>
      <c r="G68" s="126" t="s">
        <v>376</v>
      </c>
      <c r="H68" s="126" t="s">
        <v>377</v>
      </c>
      <c r="I68" s="126" t="s">
        <v>21</v>
      </c>
      <c r="J68" s="127" t="s">
        <v>47</v>
      </c>
      <c r="K68" s="128" t="s">
        <v>378</v>
      </c>
      <c r="L68" s="126" t="s">
        <v>379</v>
      </c>
      <c r="M68" s="129" t="s">
        <v>380</v>
      </c>
      <c r="N68" s="128"/>
      <c r="O68" s="126" t="s">
        <v>204</v>
      </c>
      <c r="P68" s="126"/>
      <c r="Q68" s="126"/>
      <c r="R68" s="130"/>
      <c r="S68" s="128"/>
      <c r="T68" s="126"/>
      <c r="U68" s="127"/>
      <c r="V68" s="128"/>
      <c r="W68" s="126"/>
      <c r="X68" s="127"/>
      <c r="Y68" s="128"/>
      <c r="Z68" s="126"/>
      <c r="AA68" s="126"/>
      <c r="AB68" s="127"/>
      <c r="AC68" s="128"/>
      <c r="AD68" s="126"/>
      <c r="AE68" s="126"/>
      <c r="AF68" s="126"/>
      <c r="AG68" s="127"/>
    </row>
    <row r="69" spans="1:33" s="139" customFormat="1" ht="173.4" x14ac:dyDescent="0.3">
      <c r="A69" s="131">
        <v>86</v>
      </c>
      <c r="B69" s="131" t="s">
        <v>16</v>
      </c>
      <c r="C69" s="131" t="s">
        <v>17</v>
      </c>
      <c r="D69" s="131"/>
      <c r="E69" s="131"/>
      <c r="F69" s="131"/>
      <c r="G69" s="132" t="s">
        <v>381</v>
      </c>
      <c r="H69" s="132" t="s">
        <v>382</v>
      </c>
      <c r="I69" s="132" t="s">
        <v>21</v>
      </c>
      <c r="J69" s="133" t="s">
        <v>22</v>
      </c>
      <c r="K69" s="134" t="s">
        <v>383</v>
      </c>
      <c r="L69" s="135" t="s">
        <v>379</v>
      </c>
      <c r="M69" s="136" t="s">
        <v>384</v>
      </c>
      <c r="N69" s="134">
        <v>12</v>
      </c>
      <c r="O69" s="135" t="s">
        <v>204</v>
      </c>
      <c r="P69" s="135" t="s">
        <v>27</v>
      </c>
      <c r="Q69" s="135" t="s">
        <v>385</v>
      </c>
      <c r="R69" s="137" t="s">
        <v>386</v>
      </c>
      <c r="S69" s="138"/>
      <c r="T69" s="132"/>
      <c r="U69" s="133"/>
      <c r="V69" s="138"/>
      <c r="W69" s="132"/>
      <c r="X69" s="133"/>
      <c r="Y69" s="138"/>
      <c r="Z69" s="132"/>
      <c r="AA69" s="132"/>
      <c r="AB69" s="133"/>
      <c r="AC69" s="138"/>
      <c r="AD69" s="132"/>
      <c r="AE69" s="132"/>
      <c r="AF69" s="132"/>
      <c r="AG69" s="133"/>
    </row>
    <row r="70" spans="1:33" s="139" customFormat="1" ht="71.400000000000006" x14ac:dyDescent="0.3">
      <c r="A70" s="120">
        <v>88</v>
      </c>
      <c r="B70" s="120" t="s">
        <v>16</v>
      </c>
      <c r="C70" s="120" t="s">
        <v>17</v>
      </c>
      <c r="D70" s="120"/>
      <c r="E70" s="120"/>
      <c r="F70" s="120"/>
      <c r="G70" s="120" t="s">
        <v>387</v>
      </c>
      <c r="H70" s="120" t="s">
        <v>388</v>
      </c>
      <c r="I70" s="120" t="s">
        <v>21</v>
      </c>
      <c r="J70" s="121" t="s">
        <v>47</v>
      </c>
      <c r="K70" s="122" t="s">
        <v>389</v>
      </c>
      <c r="L70" s="120" t="s">
        <v>202</v>
      </c>
      <c r="M70" s="123" t="s">
        <v>390</v>
      </c>
      <c r="N70" s="122"/>
      <c r="O70" s="120" t="s">
        <v>204</v>
      </c>
      <c r="P70" s="120"/>
      <c r="Q70" s="120"/>
      <c r="R70" s="124"/>
      <c r="S70" s="122"/>
      <c r="T70" s="120"/>
      <c r="U70" s="121"/>
      <c r="V70" s="122"/>
      <c r="W70" s="120"/>
      <c r="X70" s="121"/>
      <c r="Y70" s="122"/>
      <c r="Z70" s="120"/>
      <c r="AA70" s="120"/>
      <c r="AB70" s="121"/>
      <c r="AC70" s="122"/>
      <c r="AD70" s="120"/>
      <c r="AE70" s="120"/>
      <c r="AF70" s="120"/>
      <c r="AG70" s="121"/>
    </row>
    <row r="71" spans="1:33" s="139" customFormat="1" ht="295.8" x14ac:dyDescent="0.3">
      <c r="A71" s="120">
        <v>89</v>
      </c>
      <c r="B71" s="120" t="s">
        <v>16</v>
      </c>
      <c r="C71" s="120" t="s">
        <v>17</v>
      </c>
      <c r="D71" s="120"/>
      <c r="E71" s="120"/>
      <c r="F71" s="120"/>
      <c r="G71" s="120" t="s">
        <v>391</v>
      </c>
      <c r="H71" s="120" t="s">
        <v>392</v>
      </c>
      <c r="I71" s="120" t="s">
        <v>21</v>
      </c>
      <c r="J71" s="121" t="s">
        <v>47</v>
      </c>
      <c r="K71" s="122" t="s">
        <v>393</v>
      </c>
      <c r="L71" s="120" t="s">
        <v>394</v>
      </c>
      <c r="M71" s="123" t="s">
        <v>395</v>
      </c>
      <c r="N71" s="122"/>
      <c r="O71" s="120" t="s">
        <v>204</v>
      </c>
      <c r="P71" s="120"/>
      <c r="Q71" s="120"/>
      <c r="R71" s="124"/>
      <c r="S71" s="122"/>
      <c r="T71" s="120"/>
      <c r="U71" s="121"/>
      <c r="V71" s="122"/>
      <c r="W71" s="120"/>
      <c r="X71" s="121"/>
      <c r="Y71" s="122"/>
      <c r="Z71" s="120"/>
      <c r="AA71" s="120"/>
      <c r="AB71" s="121"/>
      <c r="AC71" s="122"/>
      <c r="AD71" s="120"/>
      <c r="AE71" s="120"/>
      <c r="AF71" s="120"/>
      <c r="AG71" s="121"/>
    </row>
    <row r="72" spans="1:33" s="139" customFormat="1" ht="61.2" x14ac:dyDescent="0.3">
      <c r="A72" s="140">
        <v>67</v>
      </c>
      <c r="B72" s="140" t="s">
        <v>109</v>
      </c>
      <c r="C72" s="140" t="s">
        <v>396</v>
      </c>
      <c r="D72" s="140"/>
      <c r="E72" s="140"/>
      <c r="F72" s="140"/>
      <c r="G72" s="140" t="s">
        <v>397</v>
      </c>
      <c r="H72" s="140" t="s">
        <v>398</v>
      </c>
      <c r="I72" s="140" t="s">
        <v>193</v>
      </c>
      <c r="J72" s="141" t="s">
        <v>47</v>
      </c>
      <c r="K72" s="142" t="s">
        <v>399</v>
      </c>
      <c r="L72" s="140" t="s">
        <v>24</v>
      </c>
      <c r="M72" s="143" t="s">
        <v>400</v>
      </c>
      <c r="N72" s="142"/>
      <c r="O72" s="140"/>
      <c r="P72" s="140"/>
      <c r="Q72" s="140"/>
      <c r="R72" s="144"/>
      <c r="S72" s="142"/>
      <c r="T72" s="140"/>
      <c r="U72" s="141"/>
      <c r="V72" s="142"/>
      <c r="W72" s="140"/>
      <c r="X72" s="141"/>
      <c r="Y72" s="142"/>
      <c r="Z72" s="140"/>
      <c r="AA72" s="140"/>
      <c r="AB72" s="141"/>
      <c r="AC72" s="142"/>
      <c r="AD72" s="140"/>
      <c r="AE72" s="140"/>
      <c r="AF72" s="140"/>
      <c r="AG72" s="141"/>
    </row>
    <row r="73" spans="1:33" s="139" customFormat="1" ht="61.2" x14ac:dyDescent="0.3">
      <c r="A73" s="140">
        <v>68</v>
      </c>
      <c r="B73" s="140" t="s">
        <v>109</v>
      </c>
      <c r="C73" s="140" t="s">
        <v>396</v>
      </c>
      <c r="D73" s="140"/>
      <c r="E73" s="140"/>
      <c r="F73" s="140"/>
      <c r="G73" s="140" t="s">
        <v>401</v>
      </c>
      <c r="H73" s="140" t="s">
        <v>402</v>
      </c>
      <c r="I73" s="140" t="s">
        <v>193</v>
      </c>
      <c r="J73" s="141" t="s">
        <v>47</v>
      </c>
      <c r="K73" s="142" t="s">
        <v>403</v>
      </c>
      <c r="L73" s="140" t="s">
        <v>24</v>
      </c>
      <c r="M73" s="143" t="s">
        <v>404</v>
      </c>
      <c r="N73" s="142"/>
      <c r="O73" s="140"/>
      <c r="P73" s="140"/>
      <c r="Q73" s="140"/>
      <c r="R73" s="144"/>
      <c r="S73" s="142"/>
      <c r="T73" s="140"/>
      <c r="U73" s="141"/>
      <c r="V73" s="142"/>
      <c r="W73" s="140"/>
      <c r="X73" s="141"/>
      <c r="Y73" s="142"/>
      <c r="Z73" s="140"/>
      <c r="AA73" s="140"/>
      <c r="AB73" s="141"/>
      <c r="AC73" s="142"/>
      <c r="AD73" s="140"/>
      <c r="AE73" s="140"/>
      <c r="AF73" s="140"/>
      <c r="AG73" s="141"/>
    </row>
    <row r="74" spans="1:33" s="151" customFormat="1" ht="41.4" thickBot="1" x14ac:dyDescent="0.35">
      <c r="A74" s="145">
        <v>69</v>
      </c>
      <c r="B74" s="145" t="s">
        <v>109</v>
      </c>
      <c r="C74" s="145" t="s">
        <v>405</v>
      </c>
      <c r="D74" s="145"/>
      <c r="E74" s="145"/>
      <c r="F74" s="145"/>
      <c r="G74" s="146" t="s">
        <v>406</v>
      </c>
      <c r="H74" s="146" t="s">
        <v>407</v>
      </c>
      <c r="I74" s="146" t="s">
        <v>21</v>
      </c>
      <c r="J74" s="147" t="s">
        <v>22</v>
      </c>
      <c r="K74" s="148" t="s">
        <v>408</v>
      </c>
      <c r="L74" s="146" t="s">
        <v>202</v>
      </c>
      <c r="M74" s="149" t="s">
        <v>409</v>
      </c>
      <c r="N74" s="148"/>
      <c r="O74" s="146" t="s">
        <v>204</v>
      </c>
      <c r="P74" s="146"/>
      <c r="Q74" s="146"/>
      <c r="R74" s="150"/>
      <c r="S74" s="148"/>
      <c r="T74" s="146"/>
      <c r="U74" s="147"/>
      <c r="V74" s="148"/>
      <c r="W74" s="146"/>
      <c r="X74" s="147"/>
      <c r="Y74" s="148"/>
      <c r="Z74" s="146"/>
      <c r="AA74" s="146"/>
      <c r="AB74" s="147"/>
      <c r="AC74" s="148"/>
      <c r="AD74" s="146"/>
      <c r="AE74" s="146"/>
      <c r="AF74" s="146"/>
      <c r="AG74" s="147"/>
    </row>
    <row r="75" spans="1:33" s="160" customFormat="1" ht="61.2" x14ac:dyDescent="0.3">
      <c r="A75" s="152">
        <v>70</v>
      </c>
      <c r="B75" s="152" t="s">
        <v>109</v>
      </c>
      <c r="C75" s="152" t="s">
        <v>405</v>
      </c>
      <c r="D75" s="152"/>
      <c r="E75" s="152"/>
      <c r="F75" s="152"/>
      <c r="G75" s="153" t="s">
        <v>410</v>
      </c>
      <c r="H75" s="153" t="s">
        <v>411</v>
      </c>
      <c r="I75" s="153" t="s">
        <v>21</v>
      </c>
      <c r="J75" s="154" t="s">
        <v>22</v>
      </c>
      <c r="K75" s="155" t="s">
        <v>412</v>
      </c>
      <c r="L75" s="156" t="s">
        <v>202</v>
      </c>
      <c r="M75" s="157" t="s">
        <v>409</v>
      </c>
      <c r="N75" s="155"/>
      <c r="O75" s="156" t="s">
        <v>204</v>
      </c>
      <c r="P75" s="156"/>
      <c r="Q75" s="156"/>
      <c r="R75" s="158"/>
      <c r="S75" s="159"/>
      <c r="T75" s="153"/>
      <c r="U75" s="154"/>
      <c r="V75" s="159"/>
      <c r="W75" s="153"/>
      <c r="X75" s="154"/>
      <c r="Y75" s="159"/>
      <c r="Z75" s="153"/>
      <c r="AA75" s="153"/>
      <c r="AB75" s="154"/>
      <c r="AC75" s="159"/>
      <c r="AD75" s="153"/>
      <c r="AE75" s="153"/>
      <c r="AF75" s="153"/>
      <c r="AG75" s="154"/>
    </row>
    <row r="76" spans="1:33" s="160" customFormat="1" ht="51" x14ac:dyDescent="0.3">
      <c r="A76" s="140">
        <v>71</v>
      </c>
      <c r="B76" s="140" t="s">
        <v>109</v>
      </c>
      <c r="C76" s="140" t="s">
        <v>110</v>
      </c>
      <c r="D76" s="140"/>
      <c r="E76" s="140"/>
      <c r="F76" s="140"/>
      <c r="G76" s="140" t="s">
        <v>413</v>
      </c>
      <c r="H76" s="140" t="s">
        <v>414</v>
      </c>
      <c r="I76" s="140" t="s">
        <v>193</v>
      </c>
      <c r="J76" s="141" t="s">
        <v>47</v>
      </c>
      <c r="K76" s="142" t="s">
        <v>415</v>
      </c>
      <c r="L76" s="140" t="s">
        <v>202</v>
      </c>
      <c r="M76" s="143" t="s">
        <v>416</v>
      </c>
      <c r="N76" s="142"/>
      <c r="O76" s="140"/>
      <c r="P76" s="140"/>
      <c r="Q76" s="140"/>
      <c r="R76" s="144"/>
      <c r="S76" s="142"/>
      <c r="T76" s="140"/>
      <c r="U76" s="141"/>
      <c r="V76" s="142"/>
      <c r="W76" s="140"/>
      <c r="X76" s="141"/>
      <c r="Y76" s="142"/>
      <c r="Z76" s="140"/>
      <c r="AA76" s="140"/>
      <c r="AB76" s="141"/>
      <c r="AC76" s="142"/>
      <c r="AD76" s="140"/>
      <c r="AE76" s="140"/>
      <c r="AF76" s="140"/>
      <c r="AG76" s="141"/>
    </row>
    <row r="77" spans="1:33" s="160" customFormat="1" ht="40.799999999999997" x14ac:dyDescent="0.3">
      <c r="A77" s="161">
        <v>1</v>
      </c>
      <c r="B77" s="161" t="s">
        <v>157</v>
      </c>
      <c r="C77" s="161" t="s">
        <v>329</v>
      </c>
      <c r="D77" s="161"/>
      <c r="E77" s="161"/>
      <c r="F77" s="161"/>
      <c r="G77" s="161" t="s">
        <v>417</v>
      </c>
      <c r="H77" s="161" t="s">
        <v>418</v>
      </c>
      <c r="I77" s="161" t="s">
        <v>193</v>
      </c>
      <c r="J77" s="162" t="s">
        <v>47</v>
      </c>
      <c r="K77" s="163" t="s">
        <v>419</v>
      </c>
      <c r="L77" s="161" t="s">
        <v>24</v>
      </c>
      <c r="M77" s="164" t="s">
        <v>420</v>
      </c>
      <c r="N77" s="163"/>
      <c r="O77" s="161"/>
      <c r="P77" s="161"/>
      <c r="Q77" s="161"/>
      <c r="R77" s="165"/>
      <c r="S77" s="163"/>
      <c r="T77" s="161"/>
      <c r="U77" s="162"/>
      <c r="V77" s="163"/>
      <c r="W77" s="161"/>
      <c r="X77" s="162"/>
      <c r="Y77" s="163"/>
      <c r="Z77" s="161"/>
      <c r="AA77" s="161"/>
      <c r="AB77" s="162"/>
      <c r="AC77" s="163"/>
      <c r="AD77" s="161"/>
      <c r="AE77" s="161"/>
      <c r="AF77" s="161"/>
      <c r="AG77" s="162"/>
    </row>
    <row r="78" spans="1:33" s="160" customFormat="1" ht="40.799999999999997" x14ac:dyDescent="0.3">
      <c r="A78" s="161">
        <v>2</v>
      </c>
      <c r="B78" s="161" t="s">
        <v>157</v>
      </c>
      <c r="C78" s="161" t="s">
        <v>329</v>
      </c>
      <c r="D78" s="161"/>
      <c r="E78" s="161"/>
      <c r="F78" s="161"/>
      <c r="G78" s="161" t="s">
        <v>421</v>
      </c>
      <c r="H78" s="161" t="s">
        <v>422</v>
      </c>
      <c r="I78" s="161" t="s">
        <v>193</v>
      </c>
      <c r="J78" s="162" t="s">
        <v>47</v>
      </c>
      <c r="K78" s="163" t="s">
        <v>423</v>
      </c>
      <c r="L78" s="161" t="s">
        <v>181</v>
      </c>
      <c r="M78" s="164" t="s">
        <v>424</v>
      </c>
      <c r="N78" s="163"/>
      <c r="O78" s="161"/>
      <c r="P78" s="161"/>
      <c r="Q78" s="161"/>
      <c r="R78" s="165"/>
      <c r="S78" s="163"/>
      <c r="T78" s="161"/>
      <c r="U78" s="162"/>
      <c r="V78" s="163"/>
      <c r="W78" s="161"/>
      <c r="X78" s="162"/>
      <c r="Y78" s="163"/>
      <c r="Z78" s="161"/>
      <c r="AA78" s="161"/>
      <c r="AB78" s="162"/>
      <c r="AC78" s="163"/>
      <c r="AD78" s="161"/>
      <c r="AE78" s="161"/>
      <c r="AF78" s="161"/>
      <c r="AG78" s="162"/>
    </row>
    <row r="79" spans="1:33" s="160" customFormat="1" ht="61.2" x14ac:dyDescent="0.3">
      <c r="A79" s="161">
        <v>3</v>
      </c>
      <c r="B79" s="161" t="s">
        <v>157</v>
      </c>
      <c r="C79" s="161" t="s">
        <v>329</v>
      </c>
      <c r="D79" s="161"/>
      <c r="E79" s="161"/>
      <c r="F79" s="161"/>
      <c r="G79" s="161" t="s">
        <v>425</v>
      </c>
      <c r="H79" s="161" t="s">
        <v>426</v>
      </c>
      <c r="I79" s="161" t="s">
        <v>193</v>
      </c>
      <c r="J79" s="162" t="s">
        <v>47</v>
      </c>
      <c r="K79" s="163" t="s">
        <v>427</v>
      </c>
      <c r="L79" s="161" t="s">
        <v>24</v>
      </c>
      <c r="M79" s="164" t="s">
        <v>428</v>
      </c>
      <c r="N79" s="163"/>
      <c r="O79" s="161"/>
      <c r="P79" s="161"/>
      <c r="Q79" s="161"/>
      <c r="R79" s="165"/>
      <c r="S79" s="163"/>
      <c r="T79" s="161"/>
      <c r="U79" s="162"/>
      <c r="V79" s="163"/>
      <c r="W79" s="161"/>
      <c r="X79" s="162"/>
      <c r="Y79" s="163"/>
      <c r="Z79" s="161"/>
      <c r="AA79" s="161"/>
      <c r="AB79" s="162"/>
      <c r="AC79" s="163"/>
      <c r="AD79" s="161"/>
      <c r="AE79" s="161"/>
      <c r="AF79" s="161"/>
      <c r="AG79" s="162"/>
    </row>
    <row r="80" spans="1:33" s="160" customFormat="1" ht="71.400000000000006" x14ac:dyDescent="0.3">
      <c r="A80" s="161">
        <v>4</v>
      </c>
      <c r="B80" s="161" t="s">
        <v>157</v>
      </c>
      <c r="C80" s="161" t="s">
        <v>429</v>
      </c>
      <c r="D80" s="161"/>
      <c r="E80" s="161"/>
      <c r="F80" s="161"/>
      <c r="G80" s="161" t="s">
        <v>430</v>
      </c>
      <c r="H80" s="161" t="s">
        <v>431</v>
      </c>
      <c r="I80" s="161" t="s">
        <v>21</v>
      </c>
      <c r="J80" s="162" t="s">
        <v>22</v>
      </c>
      <c r="K80" s="163" t="s">
        <v>432</v>
      </c>
      <c r="L80" s="161" t="s">
        <v>433</v>
      </c>
      <c r="M80" s="162" t="s">
        <v>434</v>
      </c>
      <c r="N80" s="163"/>
      <c r="O80" s="161" t="s">
        <v>204</v>
      </c>
      <c r="P80" s="161"/>
      <c r="Q80" s="161"/>
      <c r="R80" s="165"/>
      <c r="S80" s="163"/>
      <c r="T80" s="161"/>
      <c r="U80" s="162"/>
      <c r="V80" s="163"/>
      <c r="W80" s="161"/>
      <c r="X80" s="162"/>
      <c r="Y80" s="163"/>
      <c r="Z80" s="161"/>
      <c r="AA80" s="161"/>
      <c r="AB80" s="162"/>
      <c r="AC80" s="163"/>
      <c r="AD80" s="161"/>
      <c r="AE80" s="161"/>
      <c r="AF80" s="161"/>
      <c r="AG80" s="162"/>
    </row>
    <row r="81" spans="1:33" s="160" customFormat="1" ht="397.8" x14ac:dyDescent="0.3">
      <c r="A81" s="161">
        <v>5</v>
      </c>
      <c r="B81" s="161" t="s">
        <v>157</v>
      </c>
      <c r="C81" s="161" t="s">
        <v>435</v>
      </c>
      <c r="D81" s="161"/>
      <c r="E81" s="161"/>
      <c r="F81" s="161"/>
      <c r="G81" s="161" t="s">
        <v>436</v>
      </c>
      <c r="H81" s="161" t="s">
        <v>437</v>
      </c>
      <c r="I81" s="161" t="s">
        <v>21</v>
      </c>
      <c r="J81" s="162" t="s">
        <v>22</v>
      </c>
      <c r="K81" s="163" t="s">
        <v>438</v>
      </c>
      <c r="L81" s="161" t="s">
        <v>341</v>
      </c>
      <c r="M81" s="164" t="s">
        <v>439</v>
      </c>
      <c r="N81" s="163">
        <v>16</v>
      </c>
      <c r="O81" s="161" t="s">
        <v>204</v>
      </c>
      <c r="P81" s="161" t="s">
        <v>221</v>
      </c>
      <c r="Q81" s="161" t="s">
        <v>440</v>
      </c>
      <c r="R81" s="165" t="s">
        <v>441</v>
      </c>
      <c r="S81" s="163"/>
      <c r="T81" s="161"/>
      <c r="U81" s="162"/>
      <c r="V81" s="163"/>
      <c r="W81" s="161"/>
      <c r="X81" s="162"/>
      <c r="Y81" s="163"/>
      <c r="Z81" s="161"/>
      <c r="AA81" s="161"/>
      <c r="AB81" s="162"/>
      <c r="AC81" s="163"/>
      <c r="AD81" s="161"/>
      <c r="AE81" s="161"/>
      <c r="AF81" s="161"/>
      <c r="AG81" s="162"/>
    </row>
    <row r="82" spans="1:33" s="172" customFormat="1" ht="41.4" thickBot="1" x14ac:dyDescent="0.35">
      <c r="A82" s="166">
        <v>6</v>
      </c>
      <c r="B82" s="166" t="s">
        <v>157</v>
      </c>
      <c r="C82" s="166" t="s">
        <v>442</v>
      </c>
      <c r="D82" s="166"/>
      <c r="E82" s="166"/>
      <c r="F82" s="166"/>
      <c r="G82" s="167" t="s">
        <v>443</v>
      </c>
      <c r="H82" s="167" t="s">
        <v>444</v>
      </c>
      <c r="I82" s="167" t="s">
        <v>21</v>
      </c>
      <c r="J82" s="168" t="s">
        <v>22</v>
      </c>
      <c r="K82" s="169" t="s">
        <v>445</v>
      </c>
      <c r="L82" s="167" t="s">
        <v>446</v>
      </c>
      <c r="M82" s="170" t="s">
        <v>447</v>
      </c>
      <c r="N82" s="169"/>
      <c r="O82" s="167" t="s">
        <v>204</v>
      </c>
      <c r="P82" s="167"/>
      <c r="Q82" s="167"/>
      <c r="R82" s="171"/>
      <c r="S82" s="169"/>
      <c r="T82" s="167"/>
      <c r="U82" s="168"/>
      <c r="V82" s="169"/>
      <c r="W82" s="167"/>
      <c r="X82" s="168"/>
      <c r="Y82" s="169"/>
      <c r="Z82" s="167"/>
      <c r="AA82" s="167"/>
      <c r="AB82" s="168"/>
      <c r="AC82" s="169"/>
      <c r="AD82" s="167"/>
      <c r="AE82" s="167"/>
      <c r="AF82" s="167"/>
      <c r="AG82" s="168"/>
    </row>
    <row r="83" spans="1:33" s="181" customFormat="1" ht="40.799999999999997" x14ac:dyDescent="0.3">
      <c r="A83" s="173">
        <v>7</v>
      </c>
      <c r="B83" s="173" t="s">
        <v>157</v>
      </c>
      <c r="C83" s="173" t="s">
        <v>442</v>
      </c>
      <c r="D83" s="173"/>
      <c r="E83" s="173"/>
      <c r="F83" s="173"/>
      <c r="G83" s="174" t="s">
        <v>448</v>
      </c>
      <c r="H83" s="174" t="s">
        <v>449</v>
      </c>
      <c r="I83" s="174" t="s">
        <v>21</v>
      </c>
      <c r="J83" s="175" t="s">
        <v>22</v>
      </c>
      <c r="K83" s="176" t="s">
        <v>450</v>
      </c>
      <c r="L83" s="177" t="s">
        <v>451</v>
      </c>
      <c r="M83" s="178" t="s">
        <v>452</v>
      </c>
      <c r="N83" s="176"/>
      <c r="O83" s="177" t="s">
        <v>204</v>
      </c>
      <c r="P83" s="177"/>
      <c r="Q83" s="177"/>
      <c r="R83" s="179"/>
      <c r="S83" s="180"/>
      <c r="T83" s="174"/>
      <c r="U83" s="175"/>
      <c r="V83" s="180"/>
      <c r="W83" s="174"/>
      <c r="X83" s="175"/>
      <c r="Y83" s="180"/>
      <c r="Z83" s="174"/>
      <c r="AA83" s="174"/>
      <c r="AB83" s="175"/>
      <c r="AC83" s="180"/>
      <c r="AD83" s="174"/>
      <c r="AE83" s="174"/>
      <c r="AF83" s="174"/>
      <c r="AG83" s="175"/>
    </row>
    <row r="84" spans="1:33" s="181" customFormat="1" ht="40.799999999999997" x14ac:dyDescent="0.3">
      <c r="A84" s="161">
        <v>8</v>
      </c>
      <c r="B84" s="161" t="s">
        <v>157</v>
      </c>
      <c r="C84" s="161" t="s">
        <v>453</v>
      </c>
      <c r="D84" s="161"/>
      <c r="E84" s="161"/>
      <c r="F84" s="161"/>
      <c r="G84" s="161" t="s">
        <v>454</v>
      </c>
      <c r="H84" s="161" t="s">
        <v>455</v>
      </c>
      <c r="I84" s="161" t="s">
        <v>21</v>
      </c>
      <c r="J84" s="162" t="s">
        <v>22</v>
      </c>
      <c r="K84" s="163" t="s">
        <v>456</v>
      </c>
      <c r="L84" s="161" t="s">
        <v>202</v>
      </c>
      <c r="M84" s="164" t="s">
        <v>457</v>
      </c>
      <c r="N84" s="163"/>
      <c r="O84" s="161" t="s">
        <v>204</v>
      </c>
      <c r="P84" s="161"/>
      <c r="Q84" s="161"/>
      <c r="R84" s="165"/>
      <c r="S84" s="163"/>
      <c r="T84" s="161"/>
      <c r="U84" s="162"/>
      <c r="V84" s="163"/>
      <c r="W84" s="161"/>
      <c r="X84" s="162"/>
      <c r="Y84" s="163"/>
      <c r="Z84" s="161"/>
      <c r="AA84" s="161"/>
      <c r="AB84" s="162"/>
      <c r="AC84" s="163"/>
      <c r="AD84" s="161"/>
      <c r="AE84" s="161"/>
      <c r="AF84" s="161"/>
      <c r="AG84" s="162"/>
    </row>
    <row r="85" spans="1:33" s="181" customFormat="1" ht="40.799999999999997" x14ac:dyDescent="0.3">
      <c r="A85" s="161">
        <v>9</v>
      </c>
      <c r="B85" s="161" t="s">
        <v>157</v>
      </c>
      <c r="C85" s="161" t="s">
        <v>453</v>
      </c>
      <c r="D85" s="161"/>
      <c r="E85" s="161"/>
      <c r="F85" s="161"/>
      <c r="G85" s="161" t="s">
        <v>458</v>
      </c>
      <c r="H85" s="161" t="s">
        <v>459</v>
      </c>
      <c r="I85" s="161" t="s">
        <v>193</v>
      </c>
      <c r="J85" s="162" t="s">
        <v>47</v>
      </c>
      <c r="K85" s="163" t="s">
        <v>460</v>
      </c>
      <c r="L85" s="161" t="s">
        <v>461</v>
      </c>
      <c r="M85" s="164" t="s">
        <v>462</v>
      </c>
      <c r="N85" s="163"/>
      <c r="O85" s="161"/>
      <c r="P85" s="161"/>
      <c r="Q85" s="161"/>
      <c r="R85" s="165"/>
      <c r="S85" s="163"/>
      <c r="T85" s="161"/>
      <c r="U85" s="162"/>
      <c r="V85" s="163"/>
      <c r="W85" s="161"/>
      <c r="X85" s="162"/>
      <c r="Y85" s="163"/>
      <c r="Z85" s="161"/>
      <c r="AA85" s="161"/>
      <c r="AB85" s="162"/>
      <c r="AC85" s="163"/>
      <c r="AD85" s="161"/>
      <c r="AE85" s="161"/>
      <c r="AF85" s="161"/>
      <c r="AG85" s="162"/>
    </row>
    <row r="86" spans="1:33" s="181" customFormat="1" ht="132.6" x14ac:dyDescent="0.3">
      <c r="A86" s="161">
        <v>10</v>
      </c>
      <c r="B86" s="161" t="s">
        <v>157</v>
      </c>
      <c r="C86" s="161" t="s">
        <v>453</v>
      </c>
      <c r="D86" s="161"/>
      <c r="E86" s="161"/>
      <c r="F86" s="161"/>
      <c r="G86" s="161" t="s">
        <v>463</v>
      </c>
      <c r="H86" s="161" t="s">
        <v>464</v>
      </c>
      <c r="I86" s="161" t="s">
        <v>193</v>
      </c>
      <c r="J86" s="162" t="s">
        <v>47</v>
      </c>
      <c r="K86" s="163" t="s">
        <v>465</v>
      </c>
      <c r="L86" s="161" t="s">
        <v>466</v>
      </c>
      <c r="M86" s="162" t="s">
        <v>467</v>
      </c>
      <c r="N86" s="163"/>
      <c r="O86" s="161"/>
      <c r="P86" s="161"/>
      <c r="Q86" s="161"/>
      <c r="R86" s="165"/>
      <c r="S86" s="163"/>
      <c r="T86" s="161"/>
      <c r="U86" s="162"/>
      <c r="V86" s="163"/>
      <c r="W86" s="161"/>
      <c r="X86" s="162"/>
      <c r="Y86" s="163"/>
      <c r="Z86" s="161"/>
      <c r="AA86" s="161"/>
      <c r="AB86" s="162"/>
      <c r="AC86" s="163"/>
      <c r="AD86" s="161"/>
      <c r="AE86" s="161"/>
      <c r="AF86" s="161"/>
      <c r="AG86" s="162"/>
    </row>
    <row r="87" spans="1:33" s="181" customFormat="1" ht="91.8" x14ac:dyDescent="0.3">
      <c r="A87" s="161">
        <v>11</v>
      </c>
      <c r="B87" s="161" t="s">
        <v>157</v>
      </c>
      <c r="C87" s="161" t="s">
        <v>468</v>
      </c>
      <c r="D87" s="161"/>
      <c r="E87" s="161"/>
      <c r="F87" s="161"/>
      <c r="G87" s="161" t="s">
        <v>469</v>
      </c>
      <c r="H87" s="161" t="s">
        <v>470</v>
      </c>
      <c r="I87" s="161" t="s">
        <v>21</v>
      </c>
      <c r="J87" s="162" t="s">
        <v>22</v>
      </c>
      <c r="K87" s="163" t="s">
        <v>471</v>
      </c>
      <c r="L87" s="161" t="s">
        <v>341</v>
      </c>
      <c r="M87" s="164" t="s">
        <v>472</v>
      </c>
      <c r="N87" s="163">
        <v>17</v>
      </c>
      <c r="O87" s="161" t="s">
        <v>204</v>
      </c>
      <c r="P87" s="161" t="s">
        <v>221</v>
      </c>
      <c r="Q87" s="161" t="s">
        <v>473</v>
      </c>
      <c r="R87" s="165" t="s">
        <v>474</v>
      </c>
      <c r="S87" s="163"/>
      <c r="T87" s="161"/>
      <c r="U87" s="162"/>
      <c r="V87" s="163"/>
      <c r="W87" s="161"/>
      <c r="X87" s="162"/>
      <c r="Y87" s="163"/>
      <c r="Z87" s="161"/>
      <c r="AA87" s="161"/>
      <c r="AB87" s="162"/>
      <c r="AC87" s="163"/>
      <c r="AD87" s="161"/>
      <c r="AE87" s="161"/>
      <c r="AF87" s="161"/>
      <c r="AG87" s="162"/>
    </row>
    <row r="88" spans="1:33" s="181" customFormat="1" ht="142.80000000000001" x14ac:dyDescent="0.3">
      <c r="A88" s="161">
        <v>12</v>
      </c>
      <c r="B88" s="161" t="s">
        <v>157</v>
      </c>
      <c r="C88" s="161" t="s">
        <v>468</v>
      </c>
      <c r="D88" s="161"/>
      <c r="E88" s="161"/>
      <c r="F88" s="161"/>
      <c r="G88" s="161" t="s">
        <v>475</v>
      </c>
      <c r="H88" s="161" t="s">
        <v>476</v>
      </c>
      <c r="I88" s="161" t="s">
        <v>21</v>
      </c>
      <c r="J88" s="162" t="s">
        <v>22</v>
      </c>
      <c r="K88" s="163" t="s">
        <v>477</v>
      </c>
      <c r="L88" s="161" t="s">
        <v>341</v>
      </c>
      <c r="M88" s="164" t="s">
        <v>478</v>
      </c>
      <c r="N88" s="163">
        <v>18</v>
      </c>
      <c r="O88" s="161" t="s">
        <v>204</v>
      </c>
      <c r="P88" s="161" t="s">
        <v>221</v>
      </c>
      <c r="Q88" s="161" t="s">
        <v>479</v>
      </c>
      <c r="R88" s="165" t="s">
        <v>474</v>
      </c>
      <c r="S88" s="163"/>
      <c r="T88" s="161"/>
      <c r="U88" s="162"/>
      <c r="V88" s="163"/>
      <c r="W88" s="161"/>
      <c r="X88" s="162"/>
      <c r="Y88" s="163"/>
      <c r="Z88" s="161"/>
      <c r="AA88" s="161"/>
      <c r="AB88" s="162"/>
      <c r="AC88" s="163"/>
      <c r="AD88" s="161"/>
      <c r="AE88" s="161"/>
      <c r="AF88" s="161"/>
      <c r="AG88" s="162"/>
    </row>
    <row r="89" spans="1:33" s="181" customFormat="1" ht="122.4" x14ac:dyDescent="0.3">
      <c r="A89" s="161">
        <v>13</v>
      </c>
      <c r="B89" s="161" t="s">
        <v>157</v>
      </c>
      <c r="C89" s="161" t="s">
        <v>468</v>
      </c>
      <c r="D89" s="161"/>
      <c r="E89" s="161"/>
      <c r="F89" s="161"/>
      <c r="G89" s="161" t="s">
        <v>480</v>
      </c>
      <c r="H89" s="161" t="s">
        <v>481</v>
      </c>
      <c r="I89" s="161" t="s">
        <v>193</v>
      </c>
      <c r="J89" s="162" t="s">
        <v>47</v>
      </c>
      <c r="K89" s="163" t="s">
        <v>482</v>
      </c>
      <c r="L89" s="161" t="s">
        <v>24</v>
      </c>
      <c r="M89" s="162" t="s">
        <v>483</v>
      </c>
      <c r="N89" s="163"/>
      <c r="O89" s="161"/>
      <c r="P89" s="161"/>
      <c r="Q89" s="161"/>
      <c r="R89" s="165"/>
      <c r="S89" s="163"/>
      <c r="T89" s="161"/>
      <c r="U89" s="162"/>
      <c r="V89" s="163"/>
      <c r="W89" s="161"/>
      <c r="X89" s="162"/>
      <c r="Y89" s="163"/>
      <c r="Z89" s="161"/>
      <c r="AA89" s="161"/>
      <c r="AB89" s="162"/>
      <c r="AC89" s="163"/>
      <c r="AD89" s="161"/>
      <c r="AE89" s="161"/>
      <c r="AF89" s="161"/>
      <c r="AG89" s="162"/>
    </row>
    <row r="90" spans="1:33" s="181" customFormat="1" ht="81.599999999999994" x14ac:dyDescent="0.3">
      <c r="A90" s="161">
        <v>14</v>
      </c>
      <c r="B90" s="161" t="s">
        <v>157</v>
      </c>
      <c r="C90" s="161" t="s">
        <v>468</v>
      </c>
      <c r="D90" s="161"/>
      <c r="E90" s="161"/>
      <c r="F90" s="161"/>
      <c r="G90" s="161" t="s">
        <v>484</v>
      </c>
      <c r="H90" s="161" t="s">
        <v>485</v>
      </c>
      <c r="I90" s="161" t="s">
        <v>193</v>
      </c>
      <c r="J90" s="162" t="s">
        <v>47</v>
      </c>
      <c r="K90" s="163" t="s">
        <v>486</v>
      </c>
      <c r="L90" s="161" t="s">
        <v>24</v>
      </c>
      <c r="M90" s="164" t="s">
        <v>487</v>
      </c>
      <c r="N90" s="163"/>
      <c r="O90" s="161"/>
      <c r="P90" s="161"/>
      <c r="Q90" s="161"/>
      <c r="R90" s="165"/>
      <c r="S90" s="163"/>
      <c r="T90" s="161"/>
      <c r="U90" s="162"/>
      <c r="V90" s="163"/>
      <c r="W90" s="161"/>
      <c r="X90" s="162"/>
      <c r="Y90" s="163"/>
      <c r="Z90" s="161"/>
      <c r="AA90" s="161"/>
      <c r="AB90" s="162"/>
      <c r="AC90" s="163"/>
      <c r="AD90" s="161"/>
      <c r="AE90" s="161"/>
      <c r="AF90" s="161"/>
      <c r="AG90" s="162"/>
    </row>
    <row r="91" spans="1:33" s="181" customFormat="1" ht="61.8" thickBot="1" x14ac:dyDescent="0.35">
      <c r="A91" s="173">
        <v>15</v>
      </c>
      <c r="B91" s="173" t="s">
        <v>157</v>
      </c>
      <c r="C91" s="173" t="s">
        <v>158</v>
      </c>
      <c r="D91" s="173"/>
      <c r="E91" s="173"/>
      <c r="F91" s="173"/>
      <c r="G91" s="182" t="s">
        <v>488</v>
      </c>
      <c r="H91" s="182" t="s">
        <v>489</v>
      </c>
      <c r="I91" s="182" t="s">
        <v>193</v>
      </c>
      <c r="J91" s="183" t="s">
        <v>22</v>
      </c>
      <c r="K91" s="184" t="s">
        <v>490</v>
      </c>
      <c r="L91" s="182" t="s">
        <v>24</v>
      </c>
      <c r="M91" s="185" t="s">
        <v>491</v>
      </c>
      <c r="N91" s="184"/>
      <c r="O91" s="182"/>
      <c r="P91" s="182"/>
      <c r="Q91" s="182"/>
      <c r="R91" s="186"/>
      <c r="S91" s="169"/>
      <c r="T91" s="167"/>
      <c r="U91" s="168"/>
      <c r="V91" s="169"/>
      <c r="W91" s="167"/>
      <c r="X91" s="168"/>
      <c r="Y91" s="169"/>
      <c r="Z91" s="167"/>
      <c r="AA91" s="167"/>
      <c r="AB91" s="168"/>
      <c r="AC91" s="169"/>
      <c r="AD91" s="167"/>
      <c r="AE91" s="167"/>
      <c r="AF91" s="167"/>
      <c r="AG91" s="168"/>
    </row>
    <row r="92" spans="1:33" ht="81.599999999999994" x14ac:dyDescent="0.3">
      <c r="A92" s="187" t="s">
        <v>492</v>
      </c>
      <c r="B92" s="188"/>
      <c r="C92" s="188"/>
      <c r="D92" s="188"/>
      <c r="E92" s="189"/>
      <c r="F92" s="188"/>
      <c r="G92" s="188"/>
      <c r="H92" s="188" t="s">
        <v>492</v>
      </c>
      <c r="I92" s="188" t="s">
        <v>21</v>
      </c>
      <c r="J92" s="188" t="s">
        <v>317</v>
      </c>
      <c r="K92" s="188" t="s">
        <v>493</v>
      </c>
      <c r="L92" s="188" t="s">
        <v>202</v>
      </c>
      <c r="M92" s="190" t="s">
        <v>494</v>
      </c>
      <c r="N92" s="188">
        <v>4</v>
      </c>
      <c r="O92" s="188" t="s">
        <v>204</v>
      </c>
      <c r="P92" s="188" t="s">
        <v>62</v>
      </c>
      <c r="Q92" s="188" t="s">
        <v>495</v>
      </c>
      <c r="R92" s="191" t="s">
        <v>496</v>
      </c>
    </row>
    <row r="93" spans="1:33" ht="92.4" thickBot="1" x14ac:dyDescent="0.35">
      <c r="A93" s="192" t="s">
        <v>492</v>
      </c>
      <c r="B93" s="193"/>
      <c r="C93" s="193"/>
      <c r="D93" s="193"/>
      <c r="E93" s="194"/>
      <c r="F93" s="193"/>
      <c r="G93" s="193"/>
      <c r="H93" s="193" t="s">
        <v>492</v>
      </c>
      <c r="I93" s="193" t="s">
        <v>21</v>
      </c>
      <c r="J93" s="193" t="s">
        <v>317</v>
      </c>
      <c r="K93" s="193"/>
      <c r="L93" s="193"/>
      <c r="M93" s="195" t="s">
        <v>497</v>
      </c>
      <c r="N93" s="193">
        <v>6</v>
      </c>
      <c r="O93" s="193" t="s">
        <v>204</v>
      </c>
      <c r="P93" s="193" t="s">
        <v>39</v>
      </c>
      <c r="Q93" s="193" t="s">
        <v>498</v>
      </c>
      <c r="R93" s="196" t="s">
        <v>499</v>
      </c>
    </row>
  </sheetData>
  <mergeCells count="5">
    <mergeCell ref="S1:U1"/>
    <mergeCell ref="V1:X1"/>
    <mergeCell ref="Y1:AB1"/>
    <mergeCell ref="AC1:AG1"/>
    <mergeCell ref="S2:AG2"/>
  </mergeCells>
  <hyperlinks>
    <hyperlink ref="M77" r:id="rId1" xr:uid="{5EE2C44F-6929-4DCB-B0B1-688ABA6CFA11}"/>
    <hyperlink ref="M79" r:id="rId2" xr:uid="{F586515B-C4D6-452B-BBA0-FB28CCECF0DE}"/>
    <hyperlink ref="M81" r:id="rId3" xr:uid="{5F53B9E6-7633-44C1-8800-532B6518F46B}"/>
    <hyperlink ref="M82" r:id="rId4" xr:uid="{2285DC7C-78AB-4855-93B1-DB88A19B0EF1}"/>
    <hyperlink ref="M83" r:id="rId5" location="RegistraciaPlatitelaDPH" xr:uid="{269A47FD-C7C7-4715-9B61-C2E989D344D0}"/>
    <hyperlink ref="M84" r:id="rId6" location="/" xr:uid="{428EF162-B78F-47CB-89D2-087B84E5AA7C}"/>
    <hyperlink ref="M11" r:id="rId7" xr:uid="{2E44D1A7-E0BE-4CFB-BA7C-13FDB6DBE1F7}"/>
    <hyperlink ref="M24" r:id="rId8" location="V%C3%BD%C5%A1ka%20d%C3%A1vky" xr:uid="{A5A3C77B-F45A-4632-8B6A-7378A1D0AC67}"/>
    <hyperlink ref="M4" r:id="rId9" xr:uid="{ABFE4573-877A-4790-A244-4C6320BDB259}"/>
    <hyperlink ref="M43" r:id="rId10" xr:uid="{78A33F50-DDBD-4371-9AC9-F7E147EF5DB9}"/>
    <hyperlink ref="M5" r:id="rId11" location="ohlasenienarodeniadietata" xr:uid="{4413271F-DA92-4D53-BA21-FE9450193921}"/>
    <hyperlink ref="M17" r:id="rId12" xr:uid="{B99DD68C-5F5E-45A0-BE47-F57E577E64C2}"/>
    <hyperlink ref="M44" r:id="rId13" xr:uid="{7A809784-DFE9-4209-9E27-51397A33FD08}"/>
    <hyperlink ref="M45" r:id="rId14" location="kdevybavimrodnylist" xr:uid="{785BF925-B09B-45A6-85BC-BF18F0B92D90}"/>
    <hyperlink ref="M47" r:id="rId15" xr:uid="{414117A5-B25F-45B9-B728-0FCAAF08BD99}"/>
    <hyperlink ref="M35" r:id="rId16" xr:uid="{B811D457-364D-4062-A355-9196AD09E57D}"/>
    <hyperlink ref="M38" display="https://slovak.statistics.sk/wps/portal/ext/surveys/new/!ut/p/z1/nZFNU8IwEIZ_iweOYTdN04Rj6Dig4IzK8NFcnCRUKdiUj1jEX29wPHhRR_e2X--8-yxoWID2pq2eTKgab55jXujsYTa-lf0-VYijUY5KqpxxldB8xmEGGrTzYRtWUDT2YFbksOngIUQFR1zjQ-lDBwV5s-WevCzNumk76Jv29LVyFtm6agkFJoxnznJiad" xr:uid="{1E0E72AC-A1C6-4D75-9E9E-725E82C2E131}"/>
    <hyperlink ref="M39" r:id="rId17" xr:uid="{E48B9C28-4569-4843-9475-856C379EBE45}"/>
    <hyperlink ref="M40" r:id="rId18" xr:uid="{D16E0BFD-0A27-4DEA-92B9-9B557A036BD2}"/>
    <hyperlink ref="M74" r:id="rId19" display="https://obcan.justice.sk/ezaloby " xr:uid="{795FD9EC-2794-43FB-AC96-38B20A685438}"/>
    <hyperlink ref="M72" r:id="rId20" location="k3" xr:uid="{DADE6F97-FE10-4C01-8C0E-7360A5502712}"/>
    <hyperlink ref="M76" r:id="rId21" display="https://obcan.justice.sk/vstup/sudny-spis" xr:uid="{70B6357D-5ED6-4895-9F9A-B6C2DFB3CF58}"/>
    <hyperlink ref="M14" r:id="rId22" xr:uid="{788C440F-BEBE-4355-B1C0-0DB3192BA8D0}"/>
    <hyperlink ref="M49" r:id="rId23" xr:uid="{D2384929-9029-466D-921C-CE2824B50F50}"/>
    <hyperlink ref="M51" r:id="rId24" xr:uid="{347DC144-B0E7-4265-8D9A-3071E46BEBF4}"/>
    <hyperlink ref="M52" r:id="rId25" xr:uid="{2EF9F1B0-EF54-49EC-87AE-15F0775BE954}"/>
    <hyperlink ref="M67" r:id="rId26" xr:uid="{C1030983-4740-4A1F-98A2-625E1DEA1893}"/>
    <hyperlink ref="M66" r:id="rId27" xr:uid="{1FE1FBE2-4931-462A-8C73-7FC16859F065}"/>
    <hyperlink ref="M3" r:id="rId28" xr:uid="{3A3D0E63-8755-4429-B832-4186CF27A24F}"/>
    <hyperlink ref="M90" r:id="rId29" xr:uid="{DBB59407-195E-44F6-BD8E-036E18D21974}"/>
    <hyperlink ref="M26" r:id="rId30" xr:uid="{5BE0CDD1-E29F-4879-BFA1-C9E043E4D093}"/>
    <hyperlink ref="M33" r:id="rId31" display="https://www.slovensko.sk/sk/agendy/agenda/_dochodky" xr:uid="{C1374051-0445-487C-BCCA-B8286D0DFD14}"/>
    <hyperlink ref="M6" r:id="rId32" display="https://www.socpoist.sk/starobny-dochodok/1286s" xr:uid="{A1BE8EAE-8554-4A81-A917-B72AF417FE41}"/>
    <hyperlink ref="M7" r:id="rId33" xr:uid="{4D8F89B8-80C5-4FE4-B4E1-862FF7AA07A1}"/>
    <hyperlink ref="M16" r:id="rId34" xr:uid="{B23D7E63-C5DB-418B-8263-2DD2E2505452}"/>
    <hyperlink ref="M70" r:id="rId35" display="https://www.slovensko.sk/sk/detail-sluzby?externalCode=sluzba_egov_384_x000a__x000a_" xr:uid="{710EFED2-A8C4-40C5-8A91-1895173E6BAF}"/>
    <hyperlink ref="M65" r:id="rId36" xr:uid="{A9A4E12A-6E5C-4CE0-BEE8-60FC791A438D}"/>
    <hyperlink ref="M75" r:id="rId37" display="https://obcan.justice.sk/ezaloby " xr:uid="{2E175474-840D-472D-8B4C-429637D30384}"/>
    <hyperlink ref="M73" r:id="rId38" xr:uid="{151BC92C-87DD-4E14-ABE0-99CE4F0AA7CF}"/>
    <hyperlink ref="M32" r:id="rId39" xr:uid="{33E16F7D-3E5D-44A6-8929-A1210D7EB34C}"/>
    <hyperlink ref="M31" r:id="rId40" display="https://www.slovensko.sk/sk/zivotne-situacie/zivotna-situacia/_hladanie-zamestnania-na-sloven/_x000a_" xr:uid="{990E7CCB-EB3D-4A04-ADA5-DC8A3B40A6E0}"/>
    <hyperlink ref="M87" r:id="rId41" xr:uid="{9B301D86-81FB-4C13-9DD4-0652D41CEDCA}"/>
    <hyperlink ref="M85" r:id="rId42" xr:uid="{D7710975-A34E-45D2-9B96-244ABFAC96BF}"/>
    <hyperlink ref="M88" r:id="rId43" display="https://www.socpoist.sk/formulare-ohc/48016s " xr:uid="{42D47D09-9AB2-4E4C-96B0-D25039F7DF07}"/>
    <hyperlink ref="M68" r:id="rId44" xr:uid="{C7B694DA-7EE1-4182-9786-905E4A086A26}"/>
    <hyperlink ref="M64" r:id="rId45" xr:uid="{4AF8E021-E908-421D-B2D9-CF950428DDB4}"/>
    <hyperlink ref="M8" r:id="rId46" xr:uid="{17EA5A37-2055-46B1-8E73-541D4F3AFE32}"/>
    <hyperlink ref="M58" r:id="rId47" location="wSoTPPr" display="https://www.cvtisr.sk/skolstvo/vysoke-skoly/prijimacky-na-vysoke-skoly/ako-na-vysoku-skolu.html?page_id=9247#wSoTPPr" xr:uid="{F16624DA-6042-4828-9202-2191AF042717}"/>
    <hyperlink ref="M59" r:id="rId48" xr:uid="{C8633325-0B00-473C-842B-DBDFB22EF985}"/>
    <hyperlink ref="M19" r:id="rId49" xr:uid="{D59FD222-E4A6-4D5A-BDBC-D3C7AFF9D39B}"/>
    <hyperlink ref="M12" r:id="rId50" xr:uid="{1207D739-4522-4E94-A911-607579119A4B}"/>
    <hyperlink ref="M13" r:id="rId51" xr:uid="{1108A0E7-2FEA-409D-877C-EF0BDAC30D9D}"/>
    <hyperlink ref="M20" r:id="rId52" xr:uid="{977E1415-C443-4992-9BA9-A403D9DDC1E0}"/>
    <hyperlink ref="M42" r:id="rId53" xr:uid="{8C4DE341-24CF-4B8A-A843-2AA4860663CD}"/>
    <hyperlink ref="M53" r:id="rId54" xr:uid="{DE4F4E3F-0D08-4D97-A574-BE5FB9D9E3B6}"/>
    <hyperlink ref="M71" r:id="rId55" xr:uid="{E056127A-D6D8-47B2-A5F3-1A2C45ABCAF7}"/>
    <hyperlink ref="M91" r:id="rId56" xr:uid="{8CF107BE-15CD-48CD-8002-805C8416C67A}"/>
    <hyperlink ref="M54" r:id="rId57" xr:uid="{0E9F8154-55CE-4403-8B12-0AE294ACD2BE}"/>
    <hyperlink ref="M23" r:id="rId58" xr:uid="{124F6EE5-AAE3-435C-8852-19193AD8F318}"/>
    <hyperlink ref="M41" r:id="rId59" xr:uid="{981605F0-EF5A-4629-9F86-A009777A6BAC}"/>
    <hyperlink ref="M22" r:id="rId60" xr:uid="{DE75002F-5558-4AFF-9A8B-30C04181BBF2}"/>
    <hyperlink ref="M78" r:id="rId61" xr:uid="{695E312E-91C8-40B3-91E5-18828960E8BD}"/>
    <hyperlink ref="M10" r:id="rId62" xr:uid="{2694F8B8-5211-42C1-BB91-3A478C09FE6B}"/>
    <hyperlink ref="M21" r:id="rId63" xr:uid="{64CFC533-BEE5-4CFF-9984-FAFF32C940CF}"/>
    <hyperlink ref="F5" r:id="rId64" display="http://statdat.statistics.sk/cognosext/cgi-bin/cognos.cgi?b_action=cognosViewer&amp;ui.action=run&amp;ui.object=storeID%28%22i0C69708C596040098932DD3EA811F009%22%29&amp;ui.name=Preh%C4%BEad%20pohybu%20obyvate%C4%BEstva%20-%20SR%2C%20oblasti%2C%20kraje%2C%20okresy%2C%20mesto%2C%20vidiek%20%28ro%C4%8Dne%29%20%5Bom7104rr%5D&amp;run.outputFormat=&amp;run.prompt=true&amp;cv.header=false&amp;ui.backURL=%2Fcognosext%2Fcps4%2Fportlets%2Fcommon%2Fclose.html&amp;run.outputLocale=sk" xr:uid="{EC8C76E8-D5D8-4C88-8A7C-9817EF9E02F3}"/>
    <hyperlink ref="L55" r:id="rId65" xr:uid="{F5911828-303B-47FD-8057-BF2FB791365E}"/>
    <hyperlink ref="M92" r:id="rId66" xr:uid="{5DE9B8B1-8A14-41D4-903F-341C3BAFB56C}"/>
    <hyperlink ref="M34" r:id="rId67" xr:uid="{FCA097A8-169A-44BB-9BEC-304499E20D6A}"/>
    <hyperlink ref="M93" r:id="rId68" xr:uid="{A5AEC521-B2CF-4C00-8047-98FD4B7A6C43}"/>
    <hyperlink ref="M18" r:id="rId69" xr:uid="{5433C14D-C331-4364-B4C3-1A2BD48DBF3A}"/>
    <hyperlink ref="M56" r:id="rId70" xr:uid="{DF3308BF-B921-490B-A622-4552828FA459}"/>
    <hyperlink ref="M9" r:id="rId71" xr:uid="{3C0D5C8B-AE24-46D1-BD35-8B54D5558D0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eGov služby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Pavol Fedor</dc:creator>
  <cp:lastModifiedBy>IDRP</cp:lastModifiedBy>
  <dcterms:created xsi:type="dcterms:W3CDTF">2021-01-08T09:30:22Z</dcterms:created>
  <dcterms:modified xsi:type="dcterms:W3CDTF">2021-03-29T13:51:46Z</dcterms:modified>
</cp:coreProperties>
</file>