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dmin/Documents/PROJEKT_2019_QA/D_VZORY_projektova dokumentacia/"/>
    </mc:Choice>
  </mc:AlternateContent>
  <bookViews>
    <workbookView xWindow="2840" yWindow="460" windowWidth="22760" windowHeight="15540" tabRatio="500"/>
  </bookViews>
  <sheets>
    <sheet name="0_prehlad" sheetId="15" r:id="rId1"/>
    <sheet name="1_RIADENIE_zakladný workflow" sheetId="13" r:id="rId2"/>
    <sheet name="2_Vyhlaska 85_2020 Zz_Priloha 1" sheetId="1" r:id="rId3"/>
    <sheet name="2.1_85_2020 Zz_P1_CLARITY" sheetId="16" r:id="rId4"/>
    <sheet name="3_85_2020 Zz P1_55_2014_prevod" sheetId="14" r:id="rId5"/>
    <sheet name="4_HARMONOGRAM_PLAN_vzor" sheetId="2" r:id="rId6"/>
    <sheet name="5_ROZPOCET_vzor" sheetId="8" r:id="rId7"/>
    <sheet name="6_ISSUE_LOG_ a CR_vzor" sheetId="10" r:id="rId8"/>
  </sheets>
  <definedNames>
    <definedName name="_xlnm.Print_Area" localSheetId="1">'1_RIADENIE_zakladný workflow'!$B$2:$H$7</definedName>
    <definedName name="_xlnm.Print_Area" localSheetId="2">'2_Vyhlaska 85_2020 Zz_Priloha 1'!$B$2:$E$188</definedName>
    <definedName name="_xlnm.Print_Area" localSheetId="4">'3_85_2020 Zz P1_55_2014_prevod'!$B$2:$F$183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2" i="8" l="1"/>
  <c r="P31" i="8"/>
  <c r="Q30" i="8"/>
  <c r="P18" i="8"/>
  <c r="P19" i="8"/>
  <c r="P20" i="8"/>
  <c r="P21" i="8"/>
  <c r="P23" i="8"/>
  <c r="P7" i="8"/>
  <c r="P8" i="8"/>
  <c r="P9" i="8"/>
  <c r="P10" i="8"/>
  <c r="P11" i="8"/>
  <c r="P12" i="8"/>
  <c r="P30" i="8"/>
  <c r="Q24" i="8"/>
  <c r="Q25" i="8"/>
  <c r="Q26" i="8"/>
  <c r="Q13" i="8"/>
  <c r="Q14" i="8"/>
  <c r="Q15" i="8"/>
  <c r="Q29" i="8"/>
  <c r="P24" i="8"/>
  <c r="P25" i="8"/>
  <c r="P26" i="8"/>
  <c r="P13" i="8"/>
  <c r="P14" i="8"/>
  <c r="P15" i="8"/>
  <c r="P29" i="8"/>
  <c r="P28" i="8"/>
  <c r="M18" i="8"/>
  <c r="L18" i="8"/>
  <c r="K18" i="8"/>
  <c r="J18" i="8"/>
  <c r="I18" i="8"/>
  <c r="H18" i="8"/>
  <c r="G18" i="8"/>
  <c r="T13" i="8"/>
  <c r="T14" i="8"/>
  <c r="T15" i="8"/>
  <c r="S13" i="8"/>
  <c r="S14" i="8"/>
  <c r="S15" i="8"/>
  <c r="R13" i="8"/>
  <c r="R14" i="8"/>
  <c r="R15" i="8"/>
</calcChain>
</file>

<file path=xl/sharedStrings.xml><?xml version="1.0" encoding="utf-8"?>
<sst xmlns="http://schemas.openxmlformats.org/spreadsheetml/2006/main" count="1066" uniqueCount="420">
  <si>
    <t xml:space="preserve">ID </t>
  </si>
  <si>
    <t>PRÍPRAVNÁ FÁZA</t>
  </si>
  <si>
    <t>P-01</t>
  </si>
  <si>
    <t>Projektový zámer – rámcový</t>
  </si>
  <si>
    <t>Príloha 1: Funkčná špecifikácia - rámcová</t>
  </si>
  <si>
    <t>Príloha 2: Zoznam rizík a závislostí – rámcový</t>
  </si>
  <si>
    <t>ÁNO</t>
  </si>
  <si>
    <t>P-02</t>
  </si>
  <si>
    <t>BC/CBA - odôvodnenie projektu – rámcové</t>
  </si>
  <si>
    <t>P-03</t>
  </si>
  <si>
    <t>Prístup k projektu - rámcový</t>
  </si>
  <si>
    <t>P-04</t>
  </si>
  <si>
    <t>Projektový plán - rámcový</t>
  </si>
  <si>
    <t>INICIAČNÁ FÁZA</t>
  </si>
  <si>
    <t>PRODUKTY VYTVÁRANÉ PRED VEREJNÝM OBSTARÁVANÍM</t>
  </si>
  <si>
    <t>I-01</t>
  </si>
  <si>
    <t xml:space="preserve">Projektový zámer - detailný </t>
  </si>
  <si>
    <t xml:space="preserve">Príloha 1: Funkčná špecifikácia - detailná </t>
  </si>
  <si>
    <t>Príloha 2: Zoznam rizík a závislostí – detailný</t>
  </si>
  <si>
    <t>I-02</t>
  </si>
  <si>
    <t>BC/CBA - odôvodnenie projektu – detailné</t>
  </si>
  <si>
    <t>I-03</t>
  </si>
  <si>
    <t>Prístup k projektu – detailný</t>
  </si>
  <si>
    <t>Príloha 1: Technická špecifikácia - rámcová</t>
  </si>
  <si>
    <t>PRODUKTY VYTVÁRANÉ PO VEREJNOM OBSTARÁVANÍ</t>
  </si>
  <si>
    <t>I-04</t>
  </si>
  <si>
    <t>Projektový iniciálny dokument (PID)</t>
  </si>
  <si>
    <t>REALIZAČNÁ FÁZA</t>
  </si>
  <si>
    <t>R1</t>
  </si>
  <si>
    <t>ANALÝZA A DIZAJN</t>
  </si>
  <si>
    <t>R1-1</t>
  </si>
  <si>
    <t>Detailný návrh riešenia (DNR)</t>
  </si>
  <si>
    <t>R1-2</t>
  </si>
  <si>
    <t>Plán testov</t>
  </si>
  <si>
    <t>R2</t>
  </si>
  <si>
    <t>R2-1</t>
  </si>
  <si>
    <t>Obstaranie technických prostriedkov</t>
  </si>
  <si>
    <t>R2-2</t>
  </si>
  <si>
    <t>Obstaranie programových prostriedkov a Služieb</t>
  </si>
  <si>
    <t>R3</t>
  </si>
  <si>
    <t>IMPLEMENTÁCIA A TESTOVANIE</t>
  </si>
  <si>
    <t>R3-1</t>
  </si>
  <si>
    <t>Vývoj, migrácia údajov a integrácia</t>
  </si>
  <si>
    <t>R3-2</t>
  </si>
  <si>
    <t>Testovanie</t>
  </si>
  <si>
    <t>R3-3</t>
  </si>
  <si>
    <t>Školenia personálu</t>
  </si>
  <si>
    <t>Dokumentácia</t>
  </si>
  <si>
    <t>R4</t>
  </si>
  <si>
    <t>NASADENIE a POSTIMPLEMENTAČNÁ PODPORA (PIP)</t>
  </si>
  <si>
    <t>R4-1</t>
  </si>
  <si>
    <t>Nasadenie do produkcie (vyhodnotenie)</t>
  </si>
  <si>
    <t>R4-2</t>
  </si>
  <si>
    <t>Preskúšanie a akceptácia spustenia do produkcie (vyhodnotenie)</t>
  </si>
  <si>
    <t>DOKONČOVACIA FÁZA</t>
  </si>
  <si>
    <t>D-01</t>
  </si>
  <si>
    <t>Manažérske správy, plány a odporúčania:</t>
  </si>
  <si>
    <t>Produkty vytvárané PRIEBEŽNE počas celého projektu</t>
  </si>
  <si>
    <t>M-01</t>
  </si>
  <si>
    <t>Plán etapy</t>
  </si>
  <si>
    <t>M-02</t>
  </si>
  <si>
    <t>Manažérske správy, reporty, zoznamy a požiadavky:</t>
  </si>
  <si>
    <t>M-03</t>
  </si>
  <si>
    <t>Akceptačný protokol</t>
  </si>
  <si>
    <t>M-04 </t>
  </si>
  <si>
    <t>Audit kvality projektu na mieste:</t>
  </si>
  <si>
    <r>
      <t xml:space="preserve">NÁKUP TECHNICKÝCH PROSTRIEDKOV, PROGRAMOVÝCH PROSTRIEDKOV A SLUŽIEB </t>
    </r>
    <r>
      <rPr>
        <sz val="8"/>
        <color theme="1"/>
        <rFont val="Tahoma"/>
        <family val="2"/>
      </rPr>
      <t> </t>
    </r>
  </si>
  <si>
    <r>
      <t>R3-</t>
    </r>
    <r>
      <rPr>
        <strike/>
        <sz val="8"/>
        <color theme="1"/>
        <rFont val="Tahoma"/>
        <family val="2"/>
      </rPr>
      <t>4</t>
    </r>
  </si>
  <si>
    <t>(1)    Definovanie projektu (ciele, motivácia, rozsah a okolie)</t>
  </si>
  <si>
    <t>(2)    Požadované výstupy (opis produktu)</t>
  </si>
  <si>
    <t>(3)    Obmedzenia a predpoklady</t>
  </si>
  <si>
    <t>(4)    Tolerancie, riziká, rozhrania a závislosti</t>
  </si>
  <si>
    <t>(5)    Zainteresované strany</t>
  </si>
  <si>
    <t>(6)    Harmonogram - implementácia a migrácia</t>
  </si>
  <si>
    <t>(7)    Organizácia, Projektový tím, pracovné náplne a zodpovednosti za výstupy</t>
  </si>
  <si>
    <t>(1)    Cieľ a opis navrhovaného riešenia</t>
  </si>
  <si>
    <t>(2)    Merateľné a výkonnostné ukazovatele a spôsoby ich merania a vyhodnocovania</t>
  </si>
  <si>
    <t>(3)    Akceptačné kritériá</t>
  </si>
  <si>
    <t>(4)    Štruktúrovaný katalóg funkčných požiadaviek</t>
  </si>
  <si>
    <t>a.    Procesné požiadavky</t>
  </si>
  <si>
    <t>b.    Kapacitné požiadavky procesov</t>
  </si>
  <si>
    <t>c.    Užívateľské požiadavky</t>
  </si>
  <si>
    <t>d.    Legislatívne požiadavky</t>
  </si>
  <si>
    <t>e.    Požiadavky na reporting</t>
  </si>
  <si>
    <t>f.     Požiadavky na kapacitu, výkon a dostupnosť IS</t>
  </si>
  <si>
    <t>g.    Požiadavky na bezpečnosť</t>
  </si>
  <si>
    <t>h.    Požiadavky na prevádzku po nasadení do produkcie</t>
  </si>
  <si>
    <t>i.     Požiadavky na dokumentáciu</t>
  </si>
  <si>
    <t>j.     Ostatné požiadavky</t>
  </si>
  <si>
    <t>(5)    Štruktúrovaný katalóg nefunkčných požiadaviek</t>
  </si>
  <si>
    <t>(6)    Štruktúrovaný opis funkcionality</t>
  </si>
  <si>
    <t>(7)    Požiadavky na vizuálne komponenty (GUI)</t>
  </si>
  <si>
    <t>a.     Používateľský prieskum/výskum</t>
  </si>
  <si>
    <t>b.     Iniciálny grafický návrh</t>
  </si>
  <si>
    <t>(8)    Požiadavky na nevizuálne komponenty (OpenAPI)</t>
  </si>
  <si>
    <t>(1)    Opis rizík a závislostí</t>
  </si>
  <si>
    <t>(2)    Identifikácia vlastníka rizík a závislostí</t>
  </si>
  <si>
    <t>(3)    Analýza rizík a závislostí</t>
  </si>
  <si>
    <t>a.    Popis rizík a závislostí</t>
  </si>
  <si>
    <t>b.    Pravdepodobnosť nastatia rizík a závislostí</t>
  </si>
  <si>
    <t>c.    Dopad a finančné vyjadrenie dopadu</t>
  </si>
  <si>
    <t>d.    Časová platnosť rizík a závislostí</t>
  </si>
  <si>
    <t>(4)    Spôsob riešenia a plán opatrení na elimináciu rizík a závislostí</t>
  </si>
  <si>
    <t>(0)    Dôvody na realizáciu a ciele projektu</t>
  </si>
  <si>
    <t>(1)    Identifikácia a opis alternatív riešenia</t>
  </si>
  <si>
    <t>(2)    Očakávané prínosy a nevýhody</t>
  </si>
  <si>
    <t>(3)    Merateľné a výkonnostné ukazovatele a spôsoby ich merania a vyhodnocovania</t>
  </si>
  <si>
    <t>(4)    Harmonogram (časový rámec)</t>
  </si>
  <si>
    <t>(5)    Analýza nákladov a štruktúrovaný rozpočet</t>
  </si>
  <si>
    <t>(6)    Analýza a posúdenie investícií</t>
  </si>
  <si>
    <t>(7)    Hlavné riziká a závislosti</t>
  </si>
  <si>
    <t>(1)    Štandardy, princípy a stratégie</t>
  </si>
  <si>
    <t xml:space="preserve">(2)    Posúdenie projektu </t>
  </si>
  <si>
    <t>a.     Aplikačná vrstva</t>
  </si>
  <si>
    <t>b.     Technologická vrstva</t>
  </si>
  <si>
    <t>c.     Bezpečnostná vrstva</t>
  </si>
  <si>
    <t>d.     Požiadavky na dátový model</t>
  </si>
  <si>
    <t>e.     Požiadavky na bezpečnosť</t>
  </si>
  <si>
    <t>g.     Kapacitné požiadavky</t>
  </si>
  <si>
    <t>h.     Požiadavky na dokumentáciu</t>
  </si>
  <si>
    <t>i.      Posúdenie možných alternatív realizácie projektu</t>
  </si>
  <si>
    <t>(4)    Riziká, rozhrania a závislosti</t>
  </si>
  <si>
    <t>(5)    Požiadavky na integrácie a dátové konverzie a migrácie</t>
  </si>
  <si>
    <t>(1)    Opis architektúry riešenia a technickej infraštruktúry</t>
  </si>
  <si>
    <t>(2)    Aplikačná architektúra</t>
  </si>
  <si>
    <t>(3)    Požiadavky na vládny cloud (zdôvodnenie jeho nepoužitia)</t>
  </si>
  <si>
    <t xml:space="preserve">(4)    Opis vývojového, testovacieho a produkčného prostredia </t>
  </si>
  <si>
    <t>(5)    Požiadavky na licencie</t>
  </si>
  <si>
    <t>(6)    Požiadavky na dostupnosť, zálohovanie a archiváciu</t>
  </si>
  <si>
    <t>(7)    Požiadavky na rozhrania a spoločné komponenty</t>
  </si>
  <si>
    <t>(8)    Požiadavky na integrácie, dátové konverzie a migrácie</t>
  </si>
  <si>
    <t>(9)    Požiadavky na bezpečnosť, bezpečnostný projekt a riadenie prístupu</t>
  </si>
  <si>
    <t>(10)  Požiadavky na testovanie</t>
  </si>
  <si>
    <t>(11)  Požiadavky na školenia</t>
  </si>
  <si>
    <t>(12)  Požiadavky na dokumentáciu</t>
  </si>
  <si>
    <t>(1)    Rozsah a ciele projektu</t>
  </si>
  <si>
    <t>(2)    Výstupy projektu (manažérske / špecializované)</t>
  </si>
  <si>
    <t>(3)    Prístup k realizácii projektu</t>
  </si>
  <si>
    <t>(4)    Organizácia a štandardy pre riadenie projektu</t>
  </si>
  <si>
    <t>(5)    Komunikačný plán a postupy eskalácie</t>
  </si>
  <si>
    <t>(6)    Projektový plán (harmonogram / rozpočet / míľniky)</t>
  </si>
  <si>
    <t>(7)    Pravidlá pre riadenie rizík a závislostí</t>
  </si>
  <si>
    <t>(8)    Pravidlá pre riadenie kvality a požiadavky na kvalitu výstupov</t>
  </si>
  <si>
    <t>(9)    Pravidlá pre riadenie konfigurácie</t>
  </si>
  <si>
    <t>(10)  Pravidlá pre riadenie zmien</t>
  </si>
  <si>
    <t xml:space="preserve">(11)  Pravidlá a mechanizmus prechodu na iné dodávateľa </t>
  </si>
  <si>
    <t>(12)  Pravidlá akceptácie, odovzdania a správy zdrojových kódov</t>
  </si>
  <si>
    <t>(13)  Pravidlá pre správu, aktualizáciu a udržiavanie licencií</t>
  </si>
  <si>
    <t>(14)  Pravidlá pre finančné riadenie</t>
  </si>
  <si>
    <t>(15)  Pravidlá pre publicitu a informovanosť</t>
  </si>
  <si>
    <t>(16)  Akceptačné kritériá</t>
  </si>
  <si>
    <t>(17)  Šablóny a vzorové dokumenty</t>
  </si>
  <si>
    <t>(0)    Mapovanie a analýza funkčných požiadaviek - detailný návrh riešenia</t>
  </si>
  <si>
    <t>(1)    Požiadavky na vizuálne komponenty (GUI)</t>
  </si>
  <si>
    <t>a.    Vytvorenie informačnej architektúry a mapovanie používateľskej cesty</t>
  </si>
  <si>
    <t>b.    Vytvorenie prototypu používateľského rozhrania viacerými iteráciami</t>
  </si>
  <si>
    <t>(3)    Požiadavky na nevizuálne komponenty (OpenAPI)</t>
  </si>
  <si>
    <t>(4)    Mapovanie a analýza technických požiadaviek - detailný návrh riešenia</t>
  </si>
  <si>
    <t>(5)    BC/CBA – odôvodnenie projektu - aktualizované</t>
  </si>
  <si>
    <t>(1)    Opis produktu a jeho komponentov</t>
  </si>
  <si>
    <t>(2)    Štruktúrovaný opis úrovní testovania celého riešenia a jeho komponentov</t>
  </si>
  <si>
    <t>(3)    Organizácia testov a personálne zabezpečenie</t>
  </si>
  <si>
    <t>(4)    Typy a druhy testov celého riešenia a jeho komponentov</t>
  </si>
  <si>
    <t>a.     Testovacie prípady</t>
  </si>
  <si>
    <t>b.     Testovacie prostredie</t>
  </si>
  <si>
    <t>c.     Testovacie dáta</t>
  </si>
  <si>
    <t>d.     Testovacie záznamy a protokoly</t>
  </si>
  <si>
    <t>(5)    Klasifikácia chýb</t>
  </si>
  <si>
    <t>(6)    Manažment riadenia chýb a opráv</t>
  </si>
  <si>
    <t>(7)    Monitoring a reporting testovania</t>
  </si>
  <si>
    <t>(8)    Spôsoby vyhodnotenia výsledkov testovania</t>
  </si>
  <si>
    <t>(1)      Funkčné testovanie (FAT)</t>
  </si>
  <si>
    <t>(2)      Systémové a integračné testovanie</t>
  </si>
  <si>
    <t>(3)      Záťažové a výkonnostné testovanie</t>
  </si>
  <si>
    <t>(4)      Bezpečnostné testovanie</t>
  </si>
  <si>
    <t>(5)      Používateľské testy funkčného používateľského rozhrania (UX testovanie)</t>
  </si>
  <si>
    <t>(6)      Užívateľské akceptačné testovanie (UAT)</t>
  </si>
  <si>
    <t>(1)      Aplikačná príručka</t>
  </si>
  <si>
    <t>(2)      Používateľská príručka</t>
  </si>
  <si>
    <t>(3)      Inštalačná príručka a pokyny na inštaláciu (úvodnú/opakovanú)</t>
  </si>
  <si>
    <t>(4)      Konfiguračná príručka a pokyny pre diagnostiku</t>
  </si>
  <si>
    <t>(5)      Integračná príručka</t>
  </si>
  <si>
    <t>(6)      Prevádzkový opis a pokyny pre servis a údržbu</t>
  </si>
  <si>
    <t>(7)      Pokyny pre obnovu v prípade výpadku alebo havárie (Havarijný plán)</t>
  </si>
  <si>
    <t>(8)      Bezpečnostný projekt</t>
  </si>
  <si>
    <t>(1)      Správa o dokončení projektu</t>
  </si>
  <si>
    <t>(2)      Správa o získaných poznatkoch</t>
  </si>
  <si>
    <t>(3)      Plán kontroly po odovzdaní projektu</t>
  </si>
  <si>
    <t>(4)      Odporúčanie nadväzných krokov</t>
  </si>
  <si>
    <t>(1)      Zoznam rizík a závislostí</t>
  </si>
  <si>
    <t>(2)      Zoznam kvality</t>
  </si>
  <si>
    <t>(3)      Zoznam otvorených otázok</t>
  </si>
  <si>
    <t>(4)      Zoznam ponaučení</t>
  </si>
  <si>
    <t xml:space="preserve">(5)      Zoznam funkčných zdrojových kódov </t>
  </si>
  <si>
    <t>(6)      Zoznam licencií</t>
  </si>
  <si>
    <t>(7)      Správa o výnimočnej situácii</t>
  </si>
  <si>
    <t>(8)      Správa o stave projektu</t>
  </si>
  <si>
    <t>(9)      Správa o ukončení fázy / etapy</t>
  </si>
  <si>
    <t>(10)    Požiadavka na zmenu v projekte</t>
  </si>
  <si>
    <t>(11)    Zápis z riadiaceho výboru</t>
  </si>
  <si>
    <t>(1)    audit kvality zameraný na výstupy Iniciačnej fázy</t>
  </si>
  <si>
    <t>(2)    audit kvality zameraný na výstupy Realizačnej fázy</t>
  </si>
  <si>
    <t>Harmonogram projektu
(highlevel)</t>
  </si>
  <si>
    <t>ROZHODNUTIE VEDENIA ÚRADU (OVM)</t>
  </si>
  <si>
    <t>ROZHODNUTIE RIADIACEHO VÝBORU (RV)</t>
  </si>
  <si>
    <t>(5)      UX testovanie</t>
  </si>
  <si>
    <t xml:space="preserve">Preskúšanie a akceptácia spustenia do produkcie </t>
  </si>
  <si>
    <t>SLA - Zmluva o podpore</t>
  </si>
  <si>
    <t>Riadenie zmenových požiadaviek (CR)</t>
  </si>
  <si>
    <t>VZOR</t>
  </si>
  <si>
    <t>Harmonogram projektu (highlevel)</t>
  </si>
  <si>
    <t>ID</t>
  </si>
  <si>
    <t>POZNÁMKA</t>
  </si>
  <si>
    <r>
      <t>ROZPOČET PROJEKTU</t>
    </r>
    <r>
      <rPr>
        <sz val="10"/>
        <rFont val="Tahoma"/>
        <family val="2"/>
      </rPr>
      <t xml:space="preserve"> 
(jednoduchý vzor)</t>
    </r>
  </si>
  <si>
    <r>
      <t xml:space="preserve">Personálne náklady
</t>
    </r>
    <r>
      <rPr>
        <sz val="8"/>
        <rFont val="Tahoma"/>
        <family val="2"/>
      </rPr>
      <t>(mesačné)</t>
    </r>
  </si>
  <si>
    <r>
      <t xml:space="preserve">Sadzby v EUR
</t>
    </r>
    <r>
      <rPr>
        <sz val="8"/>
        <rFont val="Tahoma"/>
        <family val="2"/>
      </rPr>
      <t>(mesiac)</t>
    </r>
  </si>
  <si>
    <r>
      <t xml:space="preserve">CAPEX a OPEX
</t>
    </r>
    <r>
      <rPr>
        <sz val="8"/>
        <rFont val="Tahoma"/>
        <family val="2"/>
      </rPr>
      <t>návrh položiek rozpočtu</t>
    </r>
  </si>
  <si>
    <r>
      <t xml:space="preserve">CELKOVÁ SUMA  
</t>
    </r>
    <r>
      <rPr>
        <sz val="8"/>
        <rFont val="Tahoma"/>
        <family val="2"/>
      </rPr>
      <t>(za celý projekt)</t>
    </r>
  </si>
  <si>
    <r>
      <t xml:space="preserve">2023
</t>
    </r>
    <r>
      <rPr>
        <sz val="8"/>
        <rFont val="Tahoma"/>
        <family val="2"/>
      </rPr>
      <t xml:space="preserve">(rok)
</t>
    </r>
    <r>
      <rPr>
        <b/>
        <sz val="8"/>
        <rFont val="Tahoma"/>
        <family val="2"/>
      </rPr>
      <t>REALIZACIA PROJEKTU</t>
    </r>
  </si>
  <si>
    <r>
      <t xml:space="preserve">2024
</t>
    </r>
    <r>
      <rPr>
        <sz val="8"/>
        <rFont val="Tahoma"/>
        <family val="2"/>
      </rPr>
      <t xml:space="preserve">(rok)
</t>
    </r>
    <r>
      <rPr>
        <b/>
        <sz val="8"/>
        <rFont val="Tahoma"/>
        <family val="2"/>
      </rPr>
      <t>REALIZACIA PROJEKTU</t>
    </r>
  </si>
  <si>
    <r>
      <t xml:space="preserve">2025
</t>
    </r>
    <r>
      <rPr>
        <sz val="8"/>
        <rFont val="Tahoma"/>
        <family val="2"/>
      </rPr>
      <t xml:space="preserve">(rok)
</t>
    </r>
    <r>
      <rPr>
        <b/>
        <sz val="8"/>
        <rFont val="Tahoma"/>
        <family val="2"/>
      </rPr>
      <t>SLA - PODPORA</t>
    </r>
  </si>
  <si>
    <r>
      <t xml:space="preserve">2026
</t>
    </r>
    <r>
      <rPr>
        <sz val="8"/>
        <rFont val="Tahoma"/>
        <family val="2"/>
      </rPr>
      <t xml:space="preserve">(rok)
</t>
    </r>
    <r>
      <rPr>
        <b/>
        <sz val="8"/>
        <rFont val="Tahoma"/>
        <family val="2"/>
      </rPr>
      <t>SLA - PODPORA</t>
    </r>
  </si>
  <si>
    <t>PM</t>
  </si>
  <si>
    <t>Alokovaná osoba</t>
  </si>
  <si>
    <t>Mesiac/Rok</t>
  </si>
  <si>
    <t>Január</t>
  </si>
  <si>
    <t>Február</t>
  </si>
  <si>
    <t>Marec</t>
  </si>
  <si>
    <t>Apríl</t>
  </si>
  <si>
    <t>Máj</t>
  </si>
  <si>
    <t>Jún</t>
  </si>
  <si>
    <r>
      <t xml:space="preserve">CAPEX </t>
    </r>
    <r>
      <rPr>
        <sz val="8"/>
        <rFont val="Tahoma"/>
        <family val="2"/>
      </rPr>
      <t>- investičné náklady</t>
    </r>
  </si>
  <si>
    <t>Člen</t>
  </si>
  <si>
    <t>XY</t>
  </si>
  <si>
    <t>Projektový manažér</t>
  </si>
  <si>
    <t>Nehnuteľnosti (nájom, ...)</t>
  </si>
  <si>
    <t>člen tímu</t>
  </si>
  <si>
    <t>Kancelárie (priestory, sedenie, počítače,...)</t>
  </si>
  <si>
    <t>Cloud / HW (služby, stroje, licencie, podpora, ...)</t>
  </si>
  <si>
    <t>SW (vyvoj, služby, licencie, podpora, ...)</t>
  </si>
  <si>
    <r>
      <t xml:space="preserve">POZNÁMKA: </t>
    </r>
    <r>
      <rPr>
        <b/>
        <sz val="8"/>
        <rFont val="Tahoma"/>
        <family val="2"/>
      </rPr>
      <t>mesiac má 20 pracovných dní</t>
    </r>
  </si>
  <si>
    <t>Externé Služby (právnici konzultanti, externí testeri, ... )</t>
  </si>
  <si>
    <t>Ostatné CAPEX</t>
  </si>
  <si>
    <t>Alokácia ľudských zdrojov do projektu (v MDs)</t>
  </si>
  <si>
    <t>CAPEX spolu bez DPH</t>
  </si>
  <si>
    <t>DPH CAPEX (20%)</t>
  </si>
  <si>
    <t>CAPEX spolu s DPH</t>
  </si>
  <si>
    <r>
      <t xml:space="preserve">OPEX </t>
    </r>
    <r>
      <rPr>
        <sz val="8"/>
        <rFont val="Tahoma"/>
        <family val="2"/>
      </rPr>
      <t>- prevádzkové náklady</t>
    </r>
  </si>
  <si>
    <t>Konzultanti (externí konzultanti,...)</t>
  </si>
  <si>
    <r>
      <t xml:space="preserve">spolu MD </t>
    </r>
    <r>
      <rPr>
        <sz val="8"/>
        <rFont val="Tahoma"/>
        <family val="2"/>
      </rPr>
      <t>(prácnosť)</t>
    </r>
  </si>
  <si>
    <t>Služobné cesty (napr. preprava TAXI)</t>
  </si>
  <si>
    <t>Školenia (externé školenia, certifikácie, ... )</t>
  </si>
  <si>
    <t>Publcita (info tabula, produkcia, ATL, marketing)</t>
  </si>
  <si>
    <t>Dane a poplatky</t>
  </si>
  <si>
    <t>Ostatné OPEX</t>
  </si>
  <si>
    <t>OPEX spolu bez DPH</t>
  </si>
  <si>
    <t>DPH OPEX (20%)</t>
  </si>
  <si>
    <t>OPEX spolu s DPH</t>
  </si>
  <si>
    <r>
      <t xml:space="preserve">Projektové odmeny - interný tím </t>
    </r>
    <r>
      <rPr>
        <sz val="8"/>
        <rFont val="Tahoma"/>
        <family val="2"/>
      </rPr>
      <t>(aj s 5% rezervou)</t>
    </r>
  </si>
  <si>
    <t>Celkové projektové náklady (s DPH)</t>
  </si>
  <si>
    <t>Celkové projektové náklady (bez DPH)</t>
  </si>
  <si>
    <t xml:space="preserve">Náklady vnútornej práce spolu </t>
  </si>
  <si>
    <r>
      <t xml:space="preserve">Prácnosť projektu </t>
    </r>
    <r>
      <rPr>
        <sz val="8"/>
        <rFont val="Tahoma"/>
        <family val="2"/>
      </rPr>
      <t>(počet človekodní)</t>
    </r>
  </si>
  <si>
    <t>Krok 1)</t>
  </si>
  <si>
    <t>Krok 2)</t>
  </si>
  <si>
    <t>Krok 3)</t>
  </si>
  <si>
    <r>
      <t xml:space="preserve">Alokácia ľudských zdrojov do projektu (v %)
</t>
    </r>
    <r>
      <rPr>
        <sz val="8"/>
        <rFont val="Tahoma"/>
        <family val="2"/>
      </rPr>
      <t>(jednoduchý vzor)</t>
    </r>
  </si>
  <si>
    <r>
      <t xml:space="preserve">Výpočet personálych nákladov na projekt
</t>
    </r>
    <r>
      <rPr>
        <sz val="8"/>
        <rFont val="Tahoma"/>
        <family val="2"/>
      </rPr>
      <t>(jednoduchý vzor)</t>
    </r>
  </si>
  <si>
    <t>ZOZNAM OTVORENÝCH OTÁZOK</t>
  </si>
  <si>
    <t>REGISTER PROBLÉMOV (ISSUE LOG) - jednoduchý vzor</t>
  </si>
  <si>
    <t>OBLASŤ</t>
  </si>
  <si>
    <t>NÁZOV</t>
  </si>
  <si>
    <t>PRIORITA RIEŠENIA</t>
  </si>
  <si>
    <t>- Vysoká</t>
  </si>
  <si>
    <t>- Stredná</t>
  </si>
  <si>
    <t>- Nízka</t>
  </si>
  <si>
    <t>STATUS</t>
  </si>
  <si>
    <t>- identifikované</t>
  </si>
  <si>
    <t>- v procese riešenia</t>
  </si>
  <si>
    <t>- vyriešené</t>
  </si>
  <si>
    <t xml:space="preserve"> DD.MM.YYYY </t>
  </si>
  <si>
    <t xml:space="preserve"> popis </t>
  </si>
  <si>
    <t xml:space="preserve"> -   €</t>
  </si>
  <si>
    <t xml:space="preserve"> XY </t>
  </si>
  <si>
    <t xml:space="preserve"> vysoká </t>
  </si>
  <si>
    <t xml:space="preserve"> indikované </t>
  </si>
  <si>
    <t xml:space="preserve"> stredná </t>
  </si>
  <si>
    <t xml:space="preserve"> v procese riešenia </t>
  </si>
  <si>
    <t xml:space="preserve"> nízka </t>
  </si>
  <si>
    <t xml:space="preserve"> vyriešené </t>
  </si>
  <si>
    <t>POPIS 
PROBLÉMU</t>
  </si>
  <si>
    <t>DÁTUM
zalogovania</t>
  </si>
  <si>
    <r>
      <t xml:space="preserve">ZODPOVEDNÝ 
za dodanie RIEŠENIA
</t>
    </r>
    <r>
      <rPr>
        <sz val="10"/>
        <rFont val="Tahoma"/>
        <family val="2"/>
      </rPr>
      <t>(kto)</t>
    </r>
  </si>
  <si>
    <r>
      <t xml:space="preserve">DOPADY
</t>
    </r>
    <r>
      <rPr>
        <sz val="10"/>
        <rFont val="Tahoma"/>
        <family val="2"/>
      </rPr>
      <t>(popis + výpočet)</t>
    </r>
  </si>
  <si>
    <t>Vykonané 
korektívne 
akcie</t>
  </si>
  <si>
    <t xml:space="preserve">POPIS 
PROBLÉMU </t>
  </si>
  <si>
    <t xml:space="preserve">Alternatívy 
riešenia
ZMENOVÁ POŽIADAVKA </t>
  </si>
  <si>
    <t>NACENENIE</t>
  </si>
  <si>
    <t>SPôSOB REALIZÁCE</t>
  </si>
  <si>
    <t>TERMÍN</t>
  </si>
  <si>
    <t>interne</t>
  </si>
  <si>
    <t>externe
(dodávateľsky)</t>
  </si>
  <si>
    <t xml:space="preserve">Popis problému </t>
  </si>
  <si>
    <t>Alt 1. - popis</t>
  </si>
  <si>
    <t>pomenovat zdroje</t>
  </si>
  <si>
    <t>pomenovat zdroje / dodávateľa</t>
  </si>
  <si>
    <t>DD.MM.YYYY</t>
  </si>
  <si>
    <t>Alt 2. - popis</t>
  </si>
  <si>
    <t>Alt 3. - popis</t>
  </si>
  <si>
    <t>_ každá alternatíva riešenia musí obsahovať BUSINESS CASE/CBA (prepočet návratnosti / úspor)</t>
  </si>
  <si>
    <t>_ návrhy riešení bez potreby IT zdrojov (iba zmeny vo fungovaní / v prístupe / atd)</t>
  </si>
  <si>
    <t xml:space="preserve">_ návrhy riešení s potrebou IT zdrojov </t>
  </si>
  <si>
    <r>
      <rPr>
        <b/>
        <sz val="10"/>
        <color indexed="8"/>
        <rFont val="Tahoma"/>
        <family val="2"/>
      </rPr>
      <t>EVIDENCIA ZMENOVÝCH POZIADAVIEK</t>
    </r>
    <r>
      <rPr>
        <sz val="10"/>
        <color indexed="8"/>
        <rFont val="Tahoma"/>
        <family val="2"/>
      </rPr>
      <t xml:space="preserve"> - jednoduchý vzor</t>
    </r>
  </si>
  <si>
    <t>PRIORITIZÁCIA</t>
  </si>
  <si>
    <t>A</t>
  </si>
  <si>
    <t>B</t>
  </si>
  <si>
    <t>C</t>
  </si>
  <si>
    <r>
      <t xml:space="preserve">Poznámka
</t>
    </r>
    <r>
      <rPr>
        <sz val="10"/>
        <rFont val="Tahoma"/>
        <family val="2"/>
      </rPr>
      <t>(o realizácii CR rozhoduje Riadiaci výbor)</t>
    </r>
  </si>
  <si>
    <r>
      <t xml:space="preserve">AUTOR
</t>
    </r>
    <r>
      <rPr>
        <sz val="10"/>
        <rFont val="Tahoma"/>
        <family val="2"/>
      </rPr>
      <t>(kto)</t>
    </r>
  </si>
  <si>
    <t>Krok 2) Popis a Analýza</t>
  </si>
  <si>
    <t>Krok 1) Identifikácia</t>
  </si>
  <si>
    <t>POŽADOVANÝ TERMÍN 
NASADENIA RIEŠENIA</t>
  </si>
  <si>
    <t>Krok 3) Vyhodnotenie / Nasadenie</t>
  </si>
  <si>
    <t>Nezávislý audit projektu</t>
  </si>
  <si>
    <r>
      <rPr>
        <sz val="8"/>
        <rFont val="Tahoma"/>
        <family val="2"/>
      </rPr>
      <t>Prehľad výstupov podľa:</t>
    </r>
    <r>
      <rPr>
        <b/>
        <sz val="8"/>
        <rFont val="Tahoma"/>
        <family val="2"/>
      </rPr>
      <t xml:space="preserve">
Výnos 55/2014, Príloha č.4
</t>
    </r>
    <r>
      <rPr>
        <sz val="8"/>
        <color rgb="FFFF0000"/>
        <rFont val="Tahoma"/>
        <family val="2"/>
      </rPr>
      <t>(pôvodné)</t>
    </r>
  </si>
  <si>
    <r>
      <rPr>
        <sz val="8"/>
        <color theme="1"/>
        <rFont val="Tahoma"/>
        <family val="2"/>
      </rPr>
      <t>Prehľad výstupov podľa:</t>
    </r>
    <r>
      <rPr>
        <b/>
        <sz val="8"/>
        <color theme="1"/>
        <rFont val="Tahoma"/>
        <family val="2"/>
      </rPr>
      <t xml:space="preserve">
Vyhláška 85/2020 k Zákonu o ITVS
</t>
    </r>
    <r>
      <rPr>
        <sz val="8"/>
        <color rgb="FFFF0000"/>
        <rFont val="Tahoma"/>
        <family val="2"/>
      </rPr>
      <t>(nové)</t>
    </r>
  </si>
  <si>
    <t>Detailná funkčná špecifikácia (DFŠ)</t>
  </si>
  <si>
    <t>Školenie</t>
  </si>
  <si>
    <t xml:space="preserve">Vývoj </t>
  </si>
  <si>
    <t>Nákup HW a SW</t>
  </si>
  <si>
    <t>Nasadenie</t>
  </si>
  <si>
    <t>Správa o dokončení projektu
Správa o získaných poznatkov
Plán kontroly po odovzdaní projektu
Odporúčanie nadväzných krokov</t>
  </si>
  <si>
    <t>Zoznam kvality
Záznam kvality
Zoznam otvorených otázok projektu
Denník projektového manažéra
Zápis zo stretnutia
Zoznam ponaučení
Správa o výnimočnej situácii
Správa o stave projektu
Správa o stave etapy
Správa o stave produktov
Správa o ukončení etapy
Finančná správa
Kontrolná správa</t>
  </si>
  <si>
    <r>
      <t xml:space="preserve">MÍLNIK - UZATVORENIE Zmluvy s dodávateľom </t>
    </r>
    <r>
      <rPr>
        <sz val="8"/>
        <color rgb="FFFF0000"/>
        <rFont val="Tahoma"/>
        <family val="2"/>
      </rPr>
      <t>(Zmluva o Dielo)</t>
    </r>
  </si>
  <si>
    <r>
      <t>MÍLNIK - UZATVORENIE Zmluvy o podpore a prevádzke</t>
    </r>
    <r>
      <rPr>
        <sz val="8"/>
        <color rgb="FFFF0000"/>
        <rFont val="Tahoma"/>
        <family val="2"/>
      </rPr>
      <t xml:space="preserve"> (SLA zmluva)</t>
    </r>
  </si>
  <si>
    <t>Manažérske
produkty</t>
  </si>
  <si>
    <r>
      <t xml:space="preserve">Špecializované
produkty
</t>
    </r>
    <r>
      <rPr>
        <sz val="8"/>
        <color theme="1"/>
        <rFont val="Tahoma"/>
        <family val="2"/>
      </rPr>
      <t>(technické)</t>
    </r>
  </si>
  <si>
    <t>Projektový iniciálny dokument (PID)
_Popis produktu
_Dekompozícia produktov
_Vývojový diagram produktov
_Komunikačný plán projektu
_Plán kvality
_Plán konfigurančného manažmentu
_Zoznam konfiguračných položiek
_Akceptačné kritériá</t>
  </si>
  <si>
    <t>Štúdia uskutočniteľnosti (ŠÚ):
_Projektový zámer
_Zoznam rizík
_Odôvodnenie projektu
_Prístup k projektu
_Plán inicializačnej fázy
_Plán etapy
_Plán projektu
_Zadanie prác</t>
  </si>
  <si>
    <t>Štúdia uskutočniteľnosti (ŠÚ) 
_Projektový zámer
_Zoznam rizík
_Odôvodnenie projektu
_Prístup k projektu
_Plán inicializačnej fázy
_Plán etapy
_Plán projektu
_Zadanie prác</t>
  </si>
  <si>
    <t>Vyhláška 85/2020 Z.z. o riadení projektov</t>
  </si>
  <si>
    <t>PRÍPRAVNÁ 
FÁZA</t>
  </si>
  <si>
    <t>INICIAČNÁ 
FÁZA</t>
  </si>
  <si>
    <t>DOKONČOVACIA 
FÁZA</t>
  </si>
  <si>
    <t>ETAPA R1:
Analýza a Dizajn</t>
  </si>
  <si>
    <t>ETAPA R2:
Nákup HW, SW a Služieb</t>
  </si>
  <si>
    <t>ETAPA R3:
Implementácia a Testovanie</t>
  </si>
  <si>
    <t>ETAPA R4:
Nasadenie a 
Post-Implementačná podpora</t>
  </si>
  <si>
    <r>
      <rPr>
        <b/>
        <sz val="8"/>
        <color theme="1"/>
        <rFont val="Tahoma"/>
        <family val="2"/>
      </rPr>
      <t xml:space="preserve">
1.1) uplatňujú sa pravidlá programového riadenia podľa:
 </t>
    </r>
    <r>
      <rPr>
        <sz val="8"/>
        <color theme="1"/>
        <rFont val="Tahoma"/>
        <family val="2"/>
      </rPr>
      <t>_uplatňuje sa</t>
    </r>
    <r>
      <rPr>
        <b/>
        <sz val="8"/>
        <color theme="1"/>
        <rFont val="Tahoma"/>
        <family val="2"/>
      </rPr>
      <t xml:space="preserve"> povinnosť ohlásiť zámer realizovať projekt</t>
    </r>
    <r>
      <rPr>
        <sz val="8"/>
        <color theme="1"/>
        <rFont val="Tahoma"/>
        <family val="2"/>
      </rPr>
      <t xml:space="preserve">
 _podľa Prílohy č.2 k Vyhláške - kategorizácia projektov podľa hodnoty:
 _od 1 mil. EUR - do 5 mil. EUR
 _od 5 mil. EUR - do 10 mil. EUR
 _nad 10 mil EUR
 _§ 3 bod (2) - povinnosti orgánu vedenia
 _§ 3 bod (3) - povinnosti objednávateľa</t>
    </r>
    <r>
      <rPr>
        <b/>
        <sz val="8"/>
        <color theme="1"/>
        <rFont val="Tahoma"/>
        <family val="2"/>
      </rPr>
      <t xml:space="preserve">
1.2) vytvárajú sa položky "Projekty rozvoja IS v MetaIS"
1.3)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 xml:space="preserve">poverená osoba objednávateľa </t>
    </r>
    <r>
      <rPr>
        <sz val="8"/>
        <color theme="1"/>
        <rFont val="Tahoma"/>
        <family val="2"/>
      </rPr>
      <t xml:space="preserve">vytvorí </t>
    </r>
    <r>
      <rPr>
        <b/>
        <sz val="8"/>
        <color theme="1"/>
        <rFont val="Tahoma"/>
        <family val="2"/>
      </rPr>
      <t xml:space="preserve">rámcové </t>
    </r>
    <r>
      <rPr>
        <sz val="8"/>
        <color theme="1"/>
        <rFont val="Tahoma"/>
        <family val="2"/>
      </rPr>
      <t xml:space="preserve">požiadavky
 (ČO, NA ČO, ZA KOLKO a DO KEDY)
 _rámcové </t>
    </r>
    <r>
      <rPr>
        <b/>
        <sz val="8"/>
        <color theme="1"/>
        <rFont val="Tahoma"/>
        <family val="2"/>
      </rPr>
      <t>funkčné požiadavky</t>
    </r>
    <r>
      <rPr>
        <sz val="8"/>
        <color theme="1"/>
        <rFont val="Tahoma"/>
        <family val="2"/>
      </rPr>
      <t xml:space="preserve">
 _rámcové </t>
    </r>
    <r>
      <rPr>
        <b/>
        <sz val="8"/>
        <color theme="1"/>
        <rFont val="Tahoma"/>
        <family val="2"/>
      </rPr>
      <t>technické požiadavky</t>
    </r>
    <r>
      <rPr>
        <sz val="8"/>
        <color theme="1"/>
        <rFont val="Tahoma"/>
        <family val="2"/>
      </rPr>
      <t xml:space="preserve">
 _</t>
    </r>
    <r>
      <rPr>
        <b/>
        <sz val="8"/>
        <color theme="1"/>
        <rFont val="Tahoma"/>
        <family val="2"/>
      </rPr>
      <t xml:space="preserve">alternatívy riešenia </t>
    </r>
    <r>
      <rPr>
        <sz val="8"/>
        <color theme="1"/>
        <rFont val="Tahoma"/>
        <family val="2"/>
      </rPr>
      <t>pre zámer
 _</t>
    </r>
    <r>
      <rPr>
        <b/>
        <sz val="8"/>
        <color theme="1"/>
        <rFont val="Tahoma"/>
        <family val="2"/>
      </rPr>
      <t>požiadavky na alokáciu zdrojov</t>
    </r>
    <r>
      <rPr>
        <sz val="8"/>
        <color theme="1"/>
        <rFont val="Tahoma"/>
        <family val="2"/>
      </rPr>
      <t xml:space="preserve"> (finančných / ľudských)
 _</t>
    </r>
    <r>
      <rPr>
        <b/>
        <sz val="8"/>
        <color theme="1"/>
        <rFont val="Tahoma"/>
        <family val="2"/>
      </rPr>
      <t>rámcový rozpočet</t>
    </r>
    <r>
      <rPr>
        <sz val="8"/>
        <color theme="1"/>
        <rFont val="Tahoma"/>
        <family val="2"/>
      </rPr>
      <t xml:space="preserve"> (BC/CBA)
 _</t>
    </r>
    <r>
      <rPr>
        <b/>
        <sz val="8"/>
        <color theme="1"/>
        <rFont val="Tahoma"/>
        <family val="2"/>
      </rPr>
      <t>riziká a závislosti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 xml:space="preserve">1.4) </t>
    </r>
    <r>
      <rPr>
        <sz val="8"/>
        <color theme="1"/>
        <rFont val="Tahoma"/>
        <family val="2"/>
      </rPr>
      <t xml:space="preserve">výstupy </t>
    </r>
    <r>
      <rPr>
        <b/>
        <sz val="8"/>
        <color theme="1"/>
        <rFont val="Tahoma"/>
        <family val="2"/>
      </rPr>
      <t>schvaľujú/neschvaľujú</t>
    </r>
    <r>
      <rPr>
        <sz val="8"/>
        <color theme="1"/>
        <rFont val="Tahoma"/>
        <family val="2"/>
      </rPr>
      <t xml:space="preserve"> vedúci predstavitelia úradu (štatutár)
</t>
    </r>
    <r>
      <rPr>
        <b/>
        <sz val="8"/>
        <color theme="1"/>
        <rFont val="Tahoma"/>
        <family val="2"/>
      </rPr>
      <t xml:space="preserve">1.5) </t>
    </r>
    <r>
      <rPr>
        <sz val="8"/>
        <color theme="1"/>
        <rFont val="Tahoma"/>
        <family val="2"/>
      </rPr>
      <t xml:space="preserve">zostavuje sa </t>
    </r>
    <r>
      <rPr>
        <b/>
        <sz val="8"/>
        <color theme="1"/>
        <rFont val="Tahoma"/>
        <family val="2"/>
      </rPr>
      <t>Riadiaci výbor (RV)</t>
    </r>
    <r>
      <rPr>
        <sz val="8"/>
        <color theme="1"/>
        <rFont val="Tahoma"/>
        <family val="2"/>
      </rPr>
      <t>,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v minimálnom zložení:</t>
    </r>
    <r>
      <rPr>
        <b/>
        <sz val="8"/>
        <color theme="1"/>
        <rFont val="Tahoma"/>
        <family val="2"/>
      </rPr>
      <t xml:space="preserve">
 _ Predseda RV
 _ zástupcu vlastníkov procesov objednávateľa
 _ zástupcu kľúčových používateľov objednávateľa
 _ zástupcu dodávateľa </t>
    </r>
    <r>
      <rPr>
        <sz val="8"/>
        <color theme="1"/>
        <rFont val="Tahoma"/>
        <family val="2"/>
      </rPr>
      <t>(doplňa sa až po VO / nepovinný člen)</t>
    </r>
    <r>
      <rPr>
        <b/>
        <sz val="8"/>
        <color theme="1"/>
        <rFont val="Tahoma"/>
        <family val="2"/>
      </rPr>
      <t xml:space="preserve">
1.6)</t>
    </r>
    <r>
      <rPr>
        <sz val="8"/>
        <color theme="1"/>
        <rFont val="Tahoma"/>
        <family val="2"/>
      </rPr>
      <t xml:space="preserve"> určuje sa</t>
    </r>
    <r>
      <rPr>
        <b/>
        <sz val="8"/>
        <color theme="1"/>
        <rFont val="Tahoma"/>
        <family val="2"/>
      </rPr>
      <t xml:space="preserve"> Projektový manažer objednávateľa (PM)
1.7) </t>
    </r>
    <r>
      <rPr>
        <sz val="8"/>
        <color theme="1"/>
        <rFont val="Tahoma"/>
        <family val="2"/>
      </rPr>
      <t>zostavuje sa</t>
    </r>
    <r>
      <rPr>
        <b/>
        <sz val="8"/>
        <color theme="1"/>
        <rFont val="Tahoma"/>
        <family val="2"/>
      </rPr>
      <t xml:space="preserve"> Projektový tím objednávateľa
 _ kľúčový používateľ,
 _ IT analytik,
 _ IT architekt,
 _ manažér kvality,
</t>
    </r>
    <r>
      <rPr>
        <sz val="8"/>
        <color theme="1"/>
        <rFont val="Tahoma"/>
        <family val="2"/>
      </rPr>
      <t xml:space="preserve"> _ vlastník procesov (nepovinný člen)
 _ vlastník údajov (nepovinný člen)
 _ manažér kybernetickej a info. bezpečnosti (nepovinný člen)
 _ iná špecifická rola (nepovinný člen)</t>
    </r>
    <r>
      <rPr>
        <b/>
        <sz val="8"/>
        <color theme="1"/>
        <rFont val="Tahoma"/>
        <family val="2"/>
      </rPr>
      <t xml:space="preserve">
</t>
    </r>
    <r>
      <rPr>
        <sz val="8"/>
        <color theme="1"/>
        <rFont val="Tahoma"/>
        <family val="2"/>
      </rPr>
      <t xml:space="preserve">
</t>
    </r>
    <r>
      <rPr>
        <sz val="8"/>
        <color rgb="FF0070C0"/>
        <rFont val="Tahoma"/>
        <family val="2"/>
      </rPr>
      <t>V ďalších krokoch a fáze je potrebné:
 _pokračovať v zdetailizovaní zadania (požiadaviek)
 _identifikovať zdroje financovania
 _všetky rozhodnutia RV sa povinne zverejňujú</t>
    </r>
  </si>
  <si>
    <r>
      <rPr>
        <b/>
        <sz val="8"/>
        <color theme="1"/>
        <rFont val="Tahoma"/>
        <family val="2"/>
      </rPr>
      <t xml:space="preserve">
4.1)</t>
    </r>
    <r>
      <rPr>
        <sz val="8"/>
        <color theme="1"/>
        <rFont val="Tahoma"/>
        <family val="2"/>
      </rPr>
      <t xml:space="preserve"> realizuje sa obstaranie </t>
    </r>
    <r>
      <rPr>
        <b/>
        <sz val="8"/>
        <color theme="1"/>
        <rFont val="Tahoma"/>
        <family val="2"/>
      </rPr>
      <t>technických prostriedkov</t>
    </r>
    <r>
      <rPr>
        <sz val="8"/>
        <color theme="1"/>
        <rFont val="Tahoma"/>
        <family val="2"/>
      </rPr>
      <t xml:space="preserve"> (špecifikácia)</t>
    </r>
    <r>
      <rPr>
        <b/>
        <sz val="8"/>
        <color theme="1"/>
        <rFont val="Tahoma"/>
        <family val="2"/>
      </rPr>
      <t xml:space="preserve">
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4.2)</t>
    </r>
    <r>
      <rPr>
        <sz val="8"/>
        <color theme="1"/>
        <rFont val="Tahoma"/>
        <family val="2"/>
      </rPr>
      <t xml:space="preserve"> realizuje sa obstaranie</t>
    </r>
    <r>
      <rPr>
        <b/>
        <sz val="8"/>
        <color theme="1"/>
        <rFont val="Tahoma"/>
        <family val="2"/>
      </rPr>
      <t xml:space="preserve"> programových prostriedkov</t>
    </r>
    <r>
      <rPr>
        <sz val="8"/>
        <color theme="1"/>
        <rFont val="Tahoma"/>
        <family val="2"/>
      </rPr>
      <t xml:space="preserve"> (špecifikácia)
</t>
    </r>
    <r>
      <rPr>
        <b/>
        <sz val="8"/>
        <color theme="1"/>
        <rFont val="Tahoma"/>
        <family val="2"/>
      </rPr>
      <t xml:space="preserve">
4.3) RV odsúhlasuje </t>
    </r>
    <r>
      <rPr>
        <sz val="8"/>
        <color theme="1"/>
        <rFont val="Tahoma"/>
        <family val="2"/>
      </rPr>
      <t>výstupy Etapy Nákup HW, SW, licencií a Služieb a prechod do ďalšej etapy</t>
    </r>
    <r>
      <rPr>
        <b/>
        <sz val="8"/>
        <color theme="1"/>
        <rFont val="Tahoma"/>
        <family val="2"/>
      </rPr>
      <t xml:space="preserve">
</t>
    </r>
    <r>
      <rPr>
        <sz val="8"/>
        <color theme="0" tint="-0.499984740745262"/>
        <rFont val="Tahoma"/>
        <family val="2"/>
      </rPr>
      <t>poznámka: § 4, bod (4) - rozhodnutia RV a projektové výstupy (dokumentácia) sú povinne zverejňované v ITMS</t>
    </r>
  </si>
  <si>
    <r>
      <rPr>
        <b/>
        <sz val="8"/>
        <color theme="1"/>
        <rFont val="Tahoma"/>
        <family val="2"/>
      </rPr>
      <t xml:space="preserve">
5.1)</t>
    </r>
    <r>
      <rPr>
        <sz val="8"/>
        <color theme="1"/>
        <rFont val="Tahoma"/>
        <family val="2"/>
      </rPr>
      <t xml:space="preserve"> realizuje sa </t>
    </r>
    <r>
      <rPr>
        <b/>
        <sz val="8"/>
        <color theme="1"/>
        <rFont val="Tahoma"/>
        <family val="2"/>
      </rPr>
      <t xml:space="preserve">vývoj, integrácia riešenia, migrácia dát
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 xml:space="preserve">5.2) </t>
    </r>
    <r>
      <rPr>
        <sz val="8"/>
        <color theme="1"/>
        <rFont val="Tahoma"/>
        <family val="2"/>
      </rPr>
      <t xml:space="preserve">realizujú sa testovania: 
 </t>
    </r>
    <r>
      <rPr>
        <b/>
        <sz val="8"/>
        <color theme="1"/>
        <rFont val="Tahoma"/>
        <family val="2"/>
      </rPr>
      <t>_Funkčné testovanie (FAT)
 _Systémové a integračné testovanie (SIT)
 _Záťažové a výkonnostné testovanie
 _Bezpečnostné testovanie
 _Používateľské testy funkčného používateľského rozhrania (UX testovanie)
 _Užívateľské akceptačné testovanie (UAT)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5.3)</t>
    </r>
    <r>
      <rPr>
        <sz val="8"/>
        <color theme="1"/>
        <rFont val="Tahoma"/>
        <family val="2"/>
      </rPr>
      <t xml:space="preserve"> realizujú sa </t>
    </r>
    <r>
      <rPr>
        <b/>
        <sz val="8"/>
        <color theme="1"/>
        <rFont val="Tahoma"/>
        <family val="2"/>
      </rPr>
      <t xml:space="preserve">školenia
5.4) </t>
    </r>
    <r>
      <rPr>
        <sz val="8"/>
        <color theme="1"/>
        <rFont val="Tahoma"/>
        <family val="2"/>
      </rPr>
      <t>preberajú sa dokumentačné výstupy:</t>
    </r>
    <r>
      <rPr>
        <b/>
        <sz val="8"/>
        <color theme="1"/>
        <rFont val="Tahoma"/>
        <family val="2"/>
      </rPr>
      <t xml:space="preserve">
 _Aplikačná príručka
 _Používateľská príručka
 _Inštalačná príručka a pokyny na inštaláciu
 _Konfiguračná príručka a pokyny pre diagnostiku
 _Integračná príručka
 _Prevádzkový opis a pokyny pre servis a údržbu
 _Pokyny pre obnovu v prípade výpadku alebo havárie 
 _Bezpečnostný projekt
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5.5) RV odsúhlasuje</t>
    </r>
    <r>
      <rPr>
        <sz val="8"/>
        <color theme="1"/>
        <rFont val="Tahoma"/>
        <family val="2"/>
      </rPr>
      <t xml:space="preserve"> výstupy Etapy Impelementácia a Testovanie a prechod do ďalšej etapy
 </t>
    </r>
    <r>
      <rPr>
        <sz val="8"/>
        <color rgb="FF0070C0"/>
        <rFont val="Tahoma"/>
        <family val="2"/>
      </rPr>
      <t xml:space="preserve">
V ďalších krokoch a fáze je potrebné:
 _zrealizovať dokončenie projektových aktivít
 _zrealizovať post-implementačnú podporu
 _všetky rozhodnutia RV sa povinne zverejňujú</t>
    </r>
    <r>
      <rPr>
        <sz val="8"/>
        <color theme="1"/>
        <rFont val="Tahoma"/>
        <family val="2"/>
      </rPr>
      <t xml:space="preserve">
</t>
    </r>
  </si>
  <si>
    <r>
      <rPr>
        <b/>
        <sz val="8"/>
        <color theme="1"/>
        <rFont val="Tahoma"/>
        <family val="2"/>
      </rPr>
      <t xml:space="preserve">
7.1) </t>
    </r>
    <r>
      <rPr>
        <sz val="8"/>
        <color theme="1"/>
        <rFont val="Tahoma"/>
        <family val="2"/>
      </rPr>
      <t xml:space="preserve">vyhodnotenie nasadenia do produkcie (administratívne)
</t>
    </r>
    <r>
      <rPr>
        <b/>
        <sz val="8"/>
        <color theme="1"/>
        <rFont val="Tahoma"/>
        <family val="2"/>
      </rPr>
      <t xml:space="preserve">7.2) </t>
    </r>
    <r>
      <rPr>
        <sz val="8"/>
        <color theme="1"/>
        <rFont val="Tahoma"/>
        <family val="2"/>
      </rPr>
      <t xml:space="preserve">dodanie manažérskych produktov 
(podľa Prílohy č.1 k Vyhláške 85/2020 z.z)
</t>
    </r>
    <r>
      <rPr>
        <b/>
        <sz val="8"/>
        <color theme="1"/>
        <rFont val="Tahoma"/>
        <family val="2"/>
      </rPr>
      <t>7.3)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stabilizácia prechodu na SLA režim</t>
    </r>
    <r>
      <rPr>
        <sz val="8"/>
        <color theme="1"/>
        <rFont val="Tahoma"/>
        <family val="2"/>
      </rPr>
      <t xml:space="preserve">
</t>
    </r>
  </si>
  <si>
    <t>Životný cyklus riadenia projektu</t>
  </si>
  <si>
    <t>Prevodník dokumentácie medzi Výnosom o štandardoch 55/2014 a Vyhláškou 85/2020 Zz</t>
  </si>
  <si>
    <t>a.    Aplikačná vrstva</t>
  </si>
  <si>
    <t>b.    Technologická vrstva</t>
  </si>
  <si>
    <t>f.      Požiadavky na prevádzku, výkonnosť a dostupnosť</t>
  </si>
  <si>
    <t>Checklist dokumentačných výstupov projektu</t>
  </si>
  <si>
    <t>Vyhláška 85/2020 Z.z. o riadení projektov - Príloha č.1</t>
  </si>
  <si>
    <r>
      <rPr>
        <sz val="8"/>
        <color theme="1"/>
        <rFont val="Tahoma"/>
        <family val="2"/>
      </rPr>
      <t>Prehľad projektových dokumentačných výstupov - Príloha č.1</t>
    </r>
    <r>
      <rPr>
        <b/>
        <sz val="8"/>
        <color theme="1"/>
        <rFont val="Tahoma"/>
        <family val="2"/>
      </rPr>
      <t xml:space="preserve">
Vyhláška 85/2020 Zz k Zákonu o ITVS</t>
    </r>
  </si>
  <si>
    <r>
      <rPr>
        <b/>
        <sz val="8"/>
        <color theme="1"/>
        <rFont val="Tahoma"/>
        <family val="2"/>
      </rPr>
      <t xml:space="preserve">
3.1) vytvarajú sa špecializované produkty:
</t>
    </r>
    <r>
      <rPr>
        <sz val="8"/>
        <color theme="1"/>
        <rFont val="Tahoma"/>
        <family val="2"/>
      </rPr>
      <t xml:space="preserve">
_</t>
    </r>
    <r>
      <rPr>
        <b/>
        <sz val="8"/>
        <color theme="1"/>
        <rFont val="Tahoma"/>
        <family val="2"/>
      </rPr>
      <t xml:space="preserve">Detailný návrh riešenia (DNR)
  </t>
    </r>
    <r>
      <rPr>
        <sz val="8"/>
        <color theme="1"/>
        <rFont val="Tahoma"/>
        <family val="2"/>
      </rPr>
      <t>_návrh riešenia funkčných / nefunkčných požiadaviek
  _návrh riešenia vizuálne / nevizuálne komponenty (§ 5, bod (1))
  _návrh riešenia technických požiadaviek
_</t>
    </r>
    <r>
      <rPr>
        <b/>
        <sz val="8"/>
        <color theme="1"/>
        <rFont val="Tahoma"/>
        <family val="2"/>
      </rPr>
      <t xml:space="preserve">Plán testov
_Dokumentácia podľa Prílohy č.1 k Vyhláške 85/2020 Zz
3.2) RV odsúhlasuje </t>
    </r>
    <r>
      <rPr>
        <sz val="8"/>
        <color theme="1"/>
        <rFont val="Tahoma"/>
        <family val="2"/>
      </rPr>
      <t>výstupy Etapy A+D a prechod do ďalšej etapy</t>
    </r>
    <r>
      <rPr>
        <b/>
        <sz val="8"/>
        <color theme="1"/>
        <rFont val="Tahoma"/>
        <family val="2"/>
      </rPr>
      <t xml:space="preserve">
</t>
    </r>
    <r>
      <rPr>
        <sz val="8"/>
        <color theme="0" tint="-0.499984740745262"/>
        <rFont val="Tahoma"/>
        <family val="2"/>
      </rPr>
      <t xml:space="preserve">poznámka: § 4, bod (4) - rozhodnutia RV a projektové výstupy (dokumentácia) sú povinne zverejňované v ITMS
</t>
    </r>
    <r>
      <rPr>
        <sz val="8"/>
        <color rgb="FF0070C0"/>
        <rFont val="Tahoma"/>
        <family val="2"/>
      </rPr>
      <t>V ďalších krokoch a fáze je potrebné:
 _zrealizovať nákup HW/SW/služieb (ak je to potrebné) 
 _zrealizovať vývoj, migráciu, integrácu a testovanie výstupov
 _dodať dokumentáciu minimálne v rozsahu Prílohy č.1 k Vyhláške 85/2020 Zz
 _všetky rozhodnutia RV sa povinne zverejňujú</t>
    </r>
    <r>
      <rPr>
        <sz val="8"/>
        <color theme="0" tint="-0.499984740745262"/>
        <rFont val="Tahoma"/>
        <family val="2"/>
      </rPr>
      <t xml:space="preserve">
</t>
    </r>
  </si>
  <si>
    <r>
      <rPr>
        <b/>
        <sz val="8"/>
        <color theme="1"/>
        <rFont val="Tahoma"/>
        <family val="2"/>
      </rPr>
      <t xml:space="preserve">
Základné rozdelenie aktivít v tejto fáze:
 A. aktivity PRED vyhlásením verejného obstarávania (VO)
 B. aktivity PO vyhlásení verejného obstarávania (VO)</t>
    </r>
    <r>
      <rPr>
        <sz val="8"/>
        <color theme="1"/>
        <rFont val="Tahoma"/>
        <family val="2"/>
      </rPr>
      <t xml:space="preserve">
</t>
    </r>
    <r>
      <rPr>
        <b/>
        <sz val="8"/>
        <color rgb="FF0070C0"/>
        <rFont val="Tahoma"/>
        <family val="2"/>
      </rPr>
      <t xml:space="preserve">A. Aktivity PRED vyhlásením VO
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2.1) vytvorenie / zdetailizovanie požiadaviek do špecifikáci</t>
    </r>
    <r>
      <rPr>
        <sz val="8"/>
        <color theme="1"/>
        <rFont val="Tahoma"/>
        <family val="2"/>
      </rPr>
      <t>e
 _</t>
    </r>
    <r>
      <rPr>
        <b/>
        <sz val="8"/>
        <color theme="1"/>
        <rFont val="Tahoma"/>
        <family val="2"/>
      </rPr>
      <t>špecifikácia funkčných / nefunkčných požiadaviek</t>
    </r>
    <r>
      <rPr>
        <sz val="8"/>
        <color theme="1"/>
        <rFont val="Tahoma"/>
        <family val="2"/>
      </rPr>
      <t xml:space="preserve"> (detailná)
 _</t>
    </r>
    <r>
      <rPr>
        <b/>
        <sz val="8"/>
        <color theme="1"/>
        <rFont val="Tahoma"/>
        <family val="2"/>
      </rPr>
      <t xml:space="preserve">špecifikácia technických požiadaviek </t>
    </r>
    <r>
      <rPr>
        <sz val="8"/>
        <color theme="1"/>
        <rFont val="Tahoma"/>
        <family val="2"/>
      </rPr>
      <t>(rámcová)
 _</t>
    </r>
    <r>
      <rPr>
        <b/>
        <sz val="8"/>
        <color theme="1"/>
        <rFont val="Tahoma"/>
        <family val="2"/>
      </rPr>
      <t>BC/CBA – odôvodnenie projektu</t>
    </r>
    <r>
      <rPr>
        <sz val="8"/>
        <color theme="1"/>
        <rFont val="Tahoma"/>
        <family val="2"/>
      </rPr>
      <t xml:space="preserve"> (detailné)
 _</t>
    </r>
    <r>
      <rPr>
        <b/>
        <sz val="8"/>
        <color theme="1"/>
        <rFont val="Tahoma"/>
        <family val="2"/>
      </rPr>
      <t>identifikácia rizík a závislostí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 xml:space="preserve">2.2) identifikujú sa inkrementy / iterácie / koncept / prototyp
</t>
    </r>
    <r>
      <rPr>
        <sz val="8"/>
        <color theme="0" tint="-0.499984740745262"/>
        <rFont val="Tahoma"/>
        <family val="2"/>
      </rPr>
      <t>poznámka: § 7, bod (4) - povinné verejné pripomienkovanie zadania/špecifikácii pred vyhlásením VO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2.3) Rozhodnutie Riadiaceho výboru (RV) - pred spustením VO:</t>
    </r>
    <r>
      <rPr>
        <sz val="8"/>
        <color theme="1"/>
        <rFont val="Tahoma"/>
        <family val="2"/>
      </rPr>
      <t xml:space="preserve">
 _odsúhlasenie obsahu vytvoreného zadania a dokumentácie k VO:
</t>
    </r>
    <r>
      <rPr>
        <b/>
        <sz val="8"/>
        <color theme="1"/>
        <rFont val="Tahoma"/>
        <family val="2"/>
      </rPr>
      <t xml:space="preserve">  _návrh Súťažných podkladov (SP)
  _návrh Opisu predmetu zákazky diela (OPZ)
  _návrh Zmluvy o dielo (ZoD)
  _návrh Zmluvy o podpore prevádzky (SLA)</t>
    </r>
    <r>
      <rPr>
        <sz val="8"/>
        <color theme="1"/>
        <rFont val="Tahoma"/>
        <family val="2"/>
      </rPr>
      <t xml:space="preserve">
_odsúhlasenie spustenia VO (ak je potrebné realizovať VO)
</t>
    </r>
    <r>
      <rPr>
        <sz val="8"/>
        <color theme="0" tint="-0.499984740745262"/>
        <rFont val="Tahoma"/>
        <family val="2"/>
      </rPr>
      <t>poznámka: dodávateľ v rámci procesu VO odovzdáva v rámci ponuky Rámcový návrh riešenia (RNR)</t>
    </r>
    <r>
      <rPr>
        <sz val="8"/>
        <color theme="1"/>
        <rFont val="Tahoma"/>
        <family val="2"/>
      </rPr>
      <t xml:space="preserve">
</t>
    </r>
    <r>
      <rPr>
        <b/>
        <sz val="8"/>
        <color rgb="FF0070C0"/>
        <rFont val="Tahoma"/>
        <family val="2"/>
      </rPr>
      <t xml:space="preserve">B. Aktivity PO vyhlásení VO (už spoločne s dodávateľom)
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2.4) vytvára sa projektová dokumentácia:</t>
    </r>
    <r>
      <rPr>
        <sz val="8"/>
        <color theme="1"/>
        <rFont val="Tahoma"/>
        <family val="2"/>
      </rPr>
      <t xml:space="preserve">
 _ Projektový iniciálny dokumentu (PID)
 _ Aktualizácia BC/CBA
 _ Detailný plán fázy / etapy
 _ dokumentačné výstupy podľa </t>
    </r>
    <r>
      <rPr>
        <b/>
        <sz val="8"/>
        <color theme="1"/>
        <rFont val="Tahoma"/>
        <family val="2"/>
      </rPr>
      <t xml:space="preserve">Prílohy č.1. k Vyhláške 85/2020 Zz
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2.5) Rozhodnutie Riadiaceho výboru (RV) - po ukončení VO:</t>
    </r>
    <r>
      <rPr>
        <sz val="8"/>
        <color theme="1"/>
        <rFont val="Tahoma"/>
        <family val="2"/>
      </rPr>
      <t xml:space="preserve">
 _odsúhlasenie projektovej dokumentácie</t>
    </r>
    <r>
      <rPr>
        <b/>
        <sz val="8"/>
        <color theme="1"/>
        <rFont val="Tahoma"/>
        <family val="2"/>
      </rPr>
      <t xml:space="preserve"> (PID)</t>
    </r>
    <r>
      <rPr>
        <sz val="8"/>
        <color theme="1"/>
        <rFont val="Tahoma"/>
        <family val="2"/>
      </rPr>
      <t xml:space="preserve">
 _odsúhlasenie prechodu do ďalšej projektovej fázy
</t>
    </r>
    <r>
      <rPr>
        <sz val="8"/>
        <color rgb="FF0070C0"/>
        <rFont val="Tahoma"/>
        <family val="2"/>
      </rPr>
      <t>V ďalších krokoch a fáze je potrebné:
 _vytvoriť detailný návrh riešenia (analýza a finálny návrh riešenia)
 _pripraviť zadanie pre implementáciu 
 _všetky rozhodnutia RV sa povinne zverejňujú</t>
    </r>
  </si>
  <si>
    <r>
      <rPr>
        <b/>
        <sz val="8"/>
        <color theme="1"/>
        <rFont val="Tahoma"/>
        <family val="2"/>
      </rPr>
      <t xml:space="preserve">
6.1) nasadenie do produkcie</t>
    </r>
    <r>
      <rPr>
        <sz val="8"/>
        <color theme="1"/>
        <rFont val="Tahoma"/>
        <family val="2"/>
      </rPr>
      <t xml:space="preserve"> a vyhodnotenie nasadenia
</t>
    </r>
    <r>
      <rPr>
        <b/>
        <sz val="8"/>
        <color theme="1"/>
        <rFont val="Tahoma"/>
        <family val="2"/>
      </rPr>
      <t xml:space="preserve">6.2) realizuje sa Post-Implementačná podpora </t>
    </r>
    <r>
      <rPr>
        <sz val="8"/>
        <color theme="1"/>
        <rFont val="Tahoma"/>
        <family val="2"/>
      </rPr>
      <t xml:space="preserve">(max </t>
    </r>
    <r>
      <rPr>
        <b/>
        <sz val="8"/>
        <color theme="1"/>
        <rFont val="Tahoma"/>
        <family val="2"/>
      </rPr>
      <t xml:space="preserve">3 mesiace </t>
    </r>
    <r>
      <rPr>
        <sz val="8"/>
        <color theme="1"/>
        <rFont val="Tahoma"/>
        <family val="2"/>
      </rPr>
      <t xml:space="preserve">od nasadenia)
</t>
    </r>
    <r>
      <rPr>
        <sz val="8"/>
        <color theme="0" tint="-0.499984740745262"/>
        <rFont val="Tahoma"/>
        <family val="2"/>
      </rPr>
      <t>poznámka: priebežne vytváraná dokumentácia sa finalizuje, napr.:
 _Zoznam funkčných zdrojových kódov 
 _Zoznam licencií</t>
    </r>
    <r>
      <rPr>
        <sz val="8"/>
        <color theme="1"/>
        <rFont val="Tahoma"/>
        <family val="2"/>
      </rPr>
      <t xml:space="preserve">
</t>
    </r>
    <r>
      <rPr>
        <b/>
        <sz val="8"/>
        <color theme="1"/>
        <rFont val="Tahoma"/>
        <family val="2"/>
      </rPr>
      <t>6.3)</t>
    </r>
    <r>
      <rPr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realizujú sa korekcie / úpravy / doladenie IS</t>
    </r>
    <r>
      <rPr>
        <sz val="8"/>
        <color theme="1"/>
        <rFont val="Tahoma"/>
        <family val="2"/>
      </rPr>
      <t xml:space="preserve"> (ak je to potrebné) 
</t>
    </r>
    <r>
      <rPr>
        <b/>
        <sz val="8"/>
        <color theme="1"/>
        <rFont val="Tahoma"/>
        <family val="2"/>
      </rPr>
      <t xml:space="preserve">6.4) </t>
    </r>
    <r>
      <rPr>
        <sz val="8"/>
        <color theme="1"/>
        <rFont val="Tahoma"/>
        <family val="2"/>
      </rPr>
      <t xml:space="preserve">zabezpečuje sa </t>
    </r>
    <r>
      <rPr>
        <b/>
        <sz val="8"/>
        <color theme="1"/>
        <rFont val="Tahoma"/>
        <family val="2"/>
      </rPr>
      <t>prechod na SLA režim</t>
    </r>
    <r>
      <rPr>
        <sz val="8"/>
        <color theme="1"/>
        <rFont val="Tahoma"/>
        <family val="2"/>
      </rPr>
      <t xml:space="preserve">
</t>
    </r>
    <r>
      <rPr>
        <sz val="8"/>
        <color rgb="FF0070C0"/>
        <rFont val="Tahoma"/>
        <family val="2"/>
      </rPr>
      <t xml:space="preserve">
V ďalších krokoch a fáze je potrebné:
 _zrealizovať dokončenie (administratívnych) projektových aktivít
 _zrealiovať prechod na SLA režim
 _všetky rozhodnutia RV sa povinne zverejňujú</t>
    </r>
  </si>
  <si>
    <t>(5)      Používateľské testy funkčného používateľského rozhrania (UX)</t>
  </si>
  <si>
    <t>(4)      Bezpečnostné testovanie (SW/HW a kybernetická bezpečnosť)</t>
  </si>
  <si>
    <t>objednávateľ</t>
  </si>
  <si>
    <t>dodávateľ</t>
  </si>
  <si>
    <t>Zodpovedný za 
vytvorenie obsahu</t>
  </si>
  <si>
    <r>
      <rPr>
        <b/>
        <sz val="8"/>
        <color theme="0" tint="-0.34998626667073579"/>
        <rFont val="Tahoma"/>
        <family val="2"/>
      </rPr>
      <t>alternatíva:</t>
    </r>
    <r>
      <rPr>
        <sz val="8"/>
        <color theme="0" tint="-0.34998626667073579"/>
        <rFont val="Tahoma"/>
        <family val="2"/>
      </rPr>
      <t xml:space="preserve">
konzultačná spoločnosť
(nezávislá na realizátorovi projektu)</t>
    </r>
  </si>
  <si>
    <t>n/a</t>
  </si>
  <si>
    <r>
      <rPr>
        <b/>
        <sz val="8"/>
        <color theme="0" tint="-0.34998626667073579"/>
        <rFont val="Tahoma"/>
        <family val="2"/>
      </rPr>
      <t>Checklist - Akceptačný protokol:</t>
    </r>
    <r>
      <rPr>
        <sz val="8"/>
        <color theme="0" tint="-0.34998626667073579"/>
        <rFont val="Tahoma"/>
        <family val="2"/>
      </rPr>
      <t xml:space="preserve">
</t>
    </r>
    <r>
      <rPr>
        <b/>
        <sz val="8"/>
        <color theme="0" tint="-0.34998626667073579"/>
        <rFont val="Tahoma"/>
        <family val="2"/>
      </rPr>
      <t>I-01</t>
    </r>
    <r>
      <rPr>
        <sz val="8"/>
        <color theme="0" tint="-0.34998626667073579"/>
        <rFont val="Tahoma"/>
        <family val="2"/>
      </rPr>
      <t xml:space="preserve"> Projektový zámer s prílohami (špecifikácia funkčných/nefunkčných požiadaviek)
</t>
    </r>
    <r>
      <rPr>
        <b/>
        <sz val="8"/>
        <color theme="0" tint="-0.34998626667073579"/>
        <rFont val="Tahoma"/>
        <family val="2"/>
      </rPr>
      <t xml:space="preserve">I-02 </t>
    </r>
    <r>
      <rPr>
        <sz val="8"/>
        <color theme="0" tint="-0.34998626667073579"/>
        <rFont val="Tahoma"/>
        <family val="2"/>
      </rPr>
      <t xml:space="preserve">BC/CBA - odôvodnenie projektu – detailné
</t>
    </r>
    <r>
      <rPr>
        <b/>
        <sz val="8"/>
        <color theme="0" tint="-0.34998626667073579"/>
        <rFont val="Tahoma"/>
        <family val="2"/>
      </rPr>
      <t>I-03</t>
    </r>
    <r>
      <rPr>
        <sz val="8"/>
        <color theme="0" tint="-0.34998626667073579"/>
        <rFont val="Tahoma"/>
        <family val="2"/>
      </rPr>
      <t xml:space="preserve"> Projektový prístup s prílohami (špecifikácia technických požiadaviek)</t>
    </r>
  </si>
  <si>
    <r>
      <rPr>
        <b/>
        <sz val="8"/>
        <color theme="0" tint="-0.34998626667073579"/>
        <rFont val="Tahoma"/>
        <family val="2"/>
      </rPr>
      <t>Checklist - Akceptačný protokol:</t>
    </r>
    <r>
      <rPr>
        <sz val="8"/>
        <color theme="0" tint="-0.34998626667073579"/>
        <rFont val="Tahoma"/>
        <family val="2"/>
      </rPr>
      <t xml:space="preserve">
</t>
    </r>
    <r>
      <rPr>
        <b/>
        <sz val="8"/>
        <color theme="0" tint="-0.34998626667073579"/>
        <rFont val="Tahoma"/>
        <family val="2"/>
      </rPr>
      <t>I-04</t>
    </r>
    <r>
      <rPr>
        <sz val="8"/>
        <color theme="0" tint="-0.34998626667073579"/>
        <rFont val="Tahoma"/>
        <family val="2"/>
      </rPr>
      <t xml:space="preserve"> Projektový Iniciálny Dokument (PID</t>
    </r>
  </si>
  <si>
    <r>
      <rPr>
        <b/>
        <sz val="8"/>
        <color theme="0" tint="-0.34998626667073579"/>
        <rFont val="Tahoma"/>
        <family val="2"/>
      </rPr>
      <t>Checklist - Akceptačný protokol:</t>
    </r>
    <r>
      <rPr>
        <sz val="8"/>
        <color theme="0" tint="-0.34998626667073579"/>
        <rFont val="Tahoma"/>
        <family val="2"/>
      </rPr>
      <t xml:space="preserve">
</t>
    </r>
    <r>
      <rPr>
        <b/>
        <sz val="8"/>
        <color theme="0" tint="-0.34998626667073579"/>
        <rFont val="Tahoma"/>
        <family val="2"/>
      </rPr>
      <t xml:space="preserve">R1-1 </t>
    </r>
    <r>
      <rPr>
        <sz val="8"/>
        <color theme="0" tint="-0.34998626667073579"/>
        <rFont val="Tahoma"/>
        <family val="2"/>
      </rPr>
      <t xml:space="preserve">Detailný návrh riešenia (DNR)
</t>
    </r>
    <r>
      <rPr>
        <b/>
        <sz val="8"/>
        <color theme="0" tint="-0.34998626667073579"/>
        <rFont val="Tahoma"/>
        <family val="2"/>
      </rPr>
      <t>R1-2</t>
    </r>
    <r>
      <rPr>
        <sz val="8"/>
        <color theme="0" tint="-0.34998626667073579"/>
        <rFont val="Tahoma"/>
        <family val="2"/>
      </rPr>
      <t xml:space="preserve"> Plán testov</t>
    </r>
  </si>
  <si>
    <r>
      <rPr>
        <b/>
        <sz val="8"/>
        <color theme="0" tint="-0.34998626667073579"/>
        <rFont val="Tahoma"/>
        <family val="2"/>
      </rPr>
      <t xml:space="preserve">Checklist - Akceptačný protokol: </t>
    </r>
    <r>
      <rPr>
        <sz val="8"/>
        <color theme="0" tint="-0.34998626667073579"/>
        <rFont val="Tahoma"/>
        <family val="2"/>
      </rPr>
      <t xml:space="preserve">
</t>
    </r>
    <r>
      <rPr>
        <b/>
        <sz val="8"/>
        <color theme="0" tint="-0.34998626667073579"/>
        <rFont val="Tahoma"/>
        <family val="2"/>
      </rPr>
      <t>R3-2</t>
    </r>
    <r>
      <rPr>
        <sz val="8"/>
        <color theme="0" tint="-0.34998626667073579"/>
        <rFont val="Tahoma"/>
        <family val="2"/>
      </rPr>
      <t xml:space="preserve"> Funkčné testovanie (FAT)
</t>
    </r>
    <r>
      <rPr>
        <b/>
        <sz val="8"/>
        <color theme="0" tint="-0.34998626667073579"/>
        <rFont val="Tahoma"/>
        <family val="2"/>
      </rPr>
      <t>R3-2</t>
    </r>
    <r>
      <rPr>
        <sz val="8"/>
        <color theme="0" tint="-0.34998626667073579"/>
        <rFont val="Tahoma"/>
        <family val="2"/>
      </rPr>
      <t xml:space="preserve"> Systémové a integračné testovanie (SIT)
</t>
    </r>
    <r>
      <rPr>
        <b/>
        <sz val="8"/>
        <color theme="0" tint="-0.34998626667073579"/>
        <rFont val="Tahoma"/>
        <family val="2"/>
      </rPr>
      <t xml:space="preserve">R3-2 </t>
    </r>
    <r>
      <rPr>
        <sz val="8"/>
        <color theme="0" tint="-0.34998626667073579"/>
        <rFont val="Tahoma"/>
        <family val="2"/>
      </rPr>
      <t xml:space="preserve">Záťažové a výkonnostné testovanie
</t>
    </r>
    <r>
      <rPr>
        <b/>
        <sz val="8"/>
        <color theme="0" tint="-0.34998626667073579"/>
        <rFont val="Tahoma"/>
        <family val="2"/>
      </rPr>
      <t>R3-2</t>
    </r>
    <r>
      <rPr>
        <sz val="8"/>
        <color theme="0" tint="-0.34998626667073579"/>
        <rFont val="Tahoma"/>
        <family val="2"/>
      </rPr>
      <t xml:space="preserve"> Bezpečnostné testovanie (SW/HW a kybernetická bezpečnosť)
</t>
    </r>
    <r>
      <rPr>
        <b/>
        <sz val="8"/>
        <color theme="0" tint="-0.34998626667073579"/>
        <rFont val="Tahoma"/>
        <family val="2"/>
      </rPr>
      <t>R3-2</t>
    </r>
    <r>
      <rPr>
        <sz val="8"/>
        <color theme="0" tint="-0.34998626667073579"/>
        <rFont val="Tahoma"/>
        <family val="2"/>
      </rPr>
      <t xml:space="preserve"> UX testovanie
</t>
    </r>
    <r>
      <rPr>
        <b/>
        <sz val="8"/>
        <color theme="0" tint="-0.34998626667073579"/>
        <rFont val="Tahoma"/>
        <family val="2"/>
      </rPr>
      <t xml:space="preserve">R3-2 </t>
    </r>
    <r>
      <rPr>
        <sz val="8"/>
        <color theme="0" tint="-0.34998626667073579"/>
        <rFont val="Tahoma"/>
        <family val="2"/>
      </rPr>
      <t>Užívateľské akceptačné testovanie (UAT)</t>
    </r>
  </si>
  <si>
    <r>
      <rPr>
        <b/>
        <sz val="8"/>
        <color theme="0" tint="-0.34998626667073579"/>
        <rFont val="Tahoma"/>
        <family val="2"/>
      </rPr>
      <t xml:space="preserve">Checklist - Akceptačný protokol: 
R3-4 </t>
    </r>
    <r>
      <rPr>
        <sz val="8"/>
        <color theme="0" tint="-0.34998626667073579"/>
        <rFont val="Tahoma"/>
        <family val="2"/>
      </rPr>
      <t xml:space="preserve">Aplikačná príručka
</t>
    </r>
    <r>
      <rPr>
        <b/>
        <sz val="8"/>
        <color theme="0" tint="-0.34998626667073579"/>
        <rFont val="Tahoma"/>
        <family val="2"/>
      </rPr>
      <t>R3-4</t>
    </r>
    <r>
      <rPr>
        <sz val="8"/>
        <color theme="0" tint="-0.34998626667073579"/>
        <rFont val="Tahoma"/>
        <family val="2"/>
      </rPr>
      <t xml:space="preserve"> Používateľská príručka
</t>
    </r>
    <r>
      <rPr>
        <b/>
        <sz val="8"/>
        <color theme="0" tint="-0.34998626667073579"/>
        <rFont val="Tahoma"/>
        <family val="2"/>
      </rPr>
      <t>R3-4</t>
    </r>
    <r>
      <rPr>
        <sz val="8"/>
        <color theme="0" tint="-0.34998626667073579"/>
        <rFont val="Tahoma"/>
        <family val="2"/>
      </rPr>
      <t xml:space="preserve"> Inštalačná príručka a pokyny na inštaláciu (úvodnú/opakovanú)
</t>
    </r>
    <r>
      <rPr>
        <b/>
        <sz val="8"/>
        <color theme="0" tint="-0.34998626667073579"/>
        <rFont val="Tahoma"/>
        <family val="2"/>
      </rPr>
      <t>R3-4</t>
    </r>
    <r>
      <rPr>
        <sz val="8"/>
        <color theme="0" tint="-0.34998626667073579"/>
        <rFont val="Tahoma"/>
        <family val="2"/>
      </rPr>
      <t xml:space="preserve"> Konfiguračná príručka a pokyny pre diagnostiku
</t>
    </r>
    <r>
      <rPr>
        <b/>
        <sz val="8"/>
        <color theme="0" tint="-0.34998626667073579"/>
        <rFont val="Tahoma"/>
        <family val="2"/>
      </rPr>
      <t>R3-4</t>
    </r>
    <r>
      <rPr>
        <sz val="8"/>
        <color theme="0" tint="-0.34998626667073579"/>
        <rFont val="Tahoma"/>
        <family val="2"/>
      </rPr>
      <t xml:space="preserve"> Integračná príručka
</t>
    </r>
    <r>
      <rPr>
        <b/>
        <sz val="8"/>
        <color theme="0" tint="-0.34998626667073579"/>
        <rFont val="Tahoma"/>
        <family val="2"/>
      </rPr>
      <t xml:space="preserve">R3-4 </t>
    </r>
    <r>
      <rPr>
        <sz val="8"/>
        <color theme="0" tint="-0.34998626667073579"/>
        <rFont val="Tahoma"/>
        <family val="2"/>
      </rPr>
      <t xml:space="preserve">Prevádzkový opis a pokyny pre servis a údržbu
</t>
    </r>
    <r>
      <rPr>
        <b/>
        <sz val="8"/>
        <color theme="0" tint="-0.34998626667073579"/>
        <rFont val="Tahoma"/>
        <family val="2"/>
      </rPr>
      <t xml:space="preserve">R3-4 </t>
    </r>
    <r>
      <rPr>
        <sz val="8"/>
        <color theme="0" tint="-0.34998626667073579"/>
        <rFont val="Tahoma"/>
        <family val="2"/>
      </rPr>
      <t xml:space="preserve">Pokyny pre obnovu v prípade výpadku alebo havárie (Havarijný plán)
</t>
    </r>
    <r>
      <rPr>
        <b/>
        <sz val="8"/>
        <color theme="0" tint="-0.34998626667073579"/>
        <rFont val="Tahoma"/>
        <family val="2"/>
      </rPr>
      <t>R3-4</t>
    </r>
    <r>
      <rPr>
        <sz val="8"/>
        <color theme="0" tint="-0.34998626667073579"/>
        <rFont val="Tahoma"/>
        <family val="2"/>
      </rPr>
      <t xml:space="preserve"> Bezpečnostný projekt</t>
    </r>
  </si>
  <si>
    <t>Inštrukcie pre Projektového manažera (PM):</t>
  </si>
  <si>
    <t>1) VO - checklist dokumentačných výstupov si prekopírujte a vložte do opisu predmetu zákazky diela ako "požiadavku na dokumentačné výstupy" (Vyhláška 85/2020, Príloha 1 predpisuje MINIMÁLNY rozsah dokumentačných výstupov - vy si pre svoj projekt môžete zadefinovať aj iné dokumentačné výstupy)</t>
  </si>
  <si>
    <t>2) CLARITY - štruktúru, formu a obsah evidencie projektových dokumentačných výstupov si vložte (vytvorte) aj v IS CLARITY (v MetaIS)</t>
  </si>
  <si>
    <t>R1_1_DNR_DETAILNY NAVRH RIESENIA_Projekt_AA_Ovm_BB_OsobaXY_DDMMYY_v0.1.docx</t>
  </si>
  <si>
    <t>R1_1</t>
  </si>
  <si>
    <t>Projekt_AA</t>
  </si>
  <si>
    <t>Ovm_BB</t>
  </si>
  <si>
    <t>OsobaXY</t>
  </si>
  <si>
    <t>DDMMYY</t>
  </si>
  <si>
    <t>v0.1</t>
  </si>
  <si>
    <t>DNR</t>
  </si>
  <si>
    <t>identifikácia dokumentu podľa Vyhlášky 85/2020, Prílohy 1.</t>
  </si>
  <si>
    <t>názov dokumentu (alebo skratka)</t>
  </si>
  <si>
    <t>názov projektu (alebo skratka)</t>
  </si>
  <si>
    <t>názov orgánu výkonnej moci / úradu / ... (alebo skratka)</t>
  </si>
  <si>
    <t>priezvisko tvorcu dokumentu (alebo skratka / iniciály)</t>
  </si>
  <si>
    <t>dátum vytvorenia dokumentácie</t>
  </si>
  <si>
    <t>verzia dokumentu  (v1.0 = je schválená verzia, napr. Riadiacim výborom)</t>
  </si>
  <si>
    <r>
      <t xml:space="preserve">MÍLNIK - UZATVORENIE Zmluvy s dodávateľom </t>
    </r>
    <r>
      <rPr>
        <sz val="8"/>
        <color rgb="FF0070C0"/>
        <rFont val="Tahoma"/>
        <family val="2"/>
      </rPr>
      <t>(Zmluva o Dielo)</t>
    </r>
  </si>
  <si>
    <r>
      <t xml:space="preserve">MÍLNIK - UZATVORENIE Zmluvy o podpore a prevádzke </t>
    </r>
    <r>
      <rPr>
        <sz val="8"/>
        <color rgb="FF0070C0"/>
        <rFont val="Tahoma"/>
        <family val="2"/>
      </rPr>
      <t>(SLA zmluva)</t>
    </r>
  </si>
  <si>
    <t>3) zadefinujte si KONVENCIU pre označovanie a tvorbu NÁZVOSLOVIA a VERZIÍ projektovej dokumentácie, napríklad navrhujeme:</t>
  </si>
  <si>
    <t>Konvencia - názov dokumentu:</t>
  </si>
  <si>
    <t>Vyžaduje sa evidencia dokumentácie:</t>
  </si>
  <si>
    <t>1) verzia vstupujúca do pripomienkovania (zodpovedný objednávateľ)</t>
  </si>
  <si>
    <t>2) verzia s vyznačenými pripomienkami (zodpovedný QA/iný subjekt)</t>
  </si>
  <si>
    <t>3) verzia so zapracovanými pripomienkami (zodpovedný objednávateľ)</t>
  </si>
  <si>
    <t>4) verzia s odsúhlasenými (zapracovanými) pripomienkami - final (zodpovedný objednávateľa a QA/iný subjekt)</t>
  </si>
  <si>
    <t>PREHĽAD PREDPRIPRAVENÝCH VZOROV</t>
  </si>
  <si>
    <t xml:space="preserve">_zoznam povinných projektových dokumentačných výstupov
_identifikácia zodpovedných osôb za vytvorenie obsahu
_návrh štruktúry projektového úložiska v IS CLARITY </t>
  </si>
  <si>
    <t>1_PROJEKTOVÉ RIADENIE_zakladný workflow</t>
  </si>
  <si>
    <t>4_HARMONOGRAM_PLAN_vzor</t>
  </si>
  <si>
    <t>_register otvorených otázok (problémov)
_register zmenových požiadaviek (CR)</t>
  </si>
  <si>
    <t>3_Vyhlaska 85_2020 Zz - Príloha 1 vs. Výnos o štandardoch 55_2014 - prevodníková tabuľka</t>
  </si>
  <si>
    <t>Checklist dokumentačných výstupov projektu - nastavenie IS CLARITY</t>
  </si>
  <si>
    <t>2.1_Vyhlaska 85_2020 Zz - Príloha 1_nastavenie IS CLARITY</t>
  </si>
  <si>
    <t xml:space="preserve">_návrh štruktúry projektového úložiska v IS CLARITY </t>
  </si>
  <si>
    <t>2_Vyhlaska 85_2020 Zz - Príloha 1_checklist dokumentačných výstupov</t>
  </si>
  <si>
    <t>4) verzia s odsúhlasenými (zapracovanými) pripomienkami - final (zodpovedný objednávateľa a QA/iný subjekt) = následne výstupy sa odosiela na M.Bezeka (PgK MIRRI) a po schválení RV, zverejňuje pre verejnosť (na webovom sídle objednávateľa/OVM - na podstránke projektu)</t>
  </si>
  <si>
    <t>povinnosť zverejnenia na webovom sídle objednávateľa (na projektovej podstránke)</t>
  </si>
  <si>
    <t>PLAN
ZAČIATOK</t>
  </si>
  <si>
    <t>PLAN
KONIEC</t>
  </si>
  <si>
    <t>SKUTOČNÝ
KONIEC</t>
  </si>
  <si>
    <t>SKUTOČNÝ
ZAČIATOK</t>
  </si>
  <si>
    <t>ZODPOVEDNÁ 
OSOBA</t>
  </si>
  <si>
    <t>5_ISSUE_LOG_ a CR_vzor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</si>
</sst>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* #,##0.00_)\ &quot;€&quot;_ ;_ * \(#,##0.00\)\ &quot;€&quot;_ ;_ * &quot;-&quot;??_)\ &quot;€&quot;_ ;_ @_ "/>
    <numFmt numFmtId="164" formatCode="_-* #,##0.00\ [$€-41B]_-;\-* #,##0.00\ [$€-41B]_-;_-* &quot;-&quot;??\ [$€-41B]_-;_-@_-"/>
    <numFmt numFmtId="165" formatCode="[$-405]mmm\-yy;@"/>
    <numFmt numFmtId="166" formatCode="_-* #,##0\ _S_k_-;\-* #,##0\ _S_k_-;_-* &quot;-&quot;??\ _S_k_-;_-@_-"/>
    <numFmt numFmtId="167" formatCode="_-* #,##0.00\ _S_k_-;\-* #,##0.00\ _S_k_-;_-* &quot;-&quot;??\ _S_k_-;_-@_-"/>
  </numFmts>
  <fonts count="3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trike/>
      <sz val="8"/>
      <color theme="1"/>
      <name val="Tahoma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8"/>
      <color rgb="FFFF0000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color rgb="FF0070C0"/>
      <name val="Tahoma"/>
      <family val="2"/>
    </font>
    <font>
      <sz val="8"/>
      <color theme="0" tint="-0.499984740745262"/>
      <name val="Tahoma"/>
      <family val="2"/>
    </font>
    <font>
      <b/>
      <sz val="8"/>
      <color rgb="FF0070C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0"/>
      <color rgb="FF808080"/>
      <name val="Tahoma"/>
      <family val="2"/>
    </font>
    <font>
      <sz val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theme="0" tint="-0.499984740745262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  <font>
      <b/>
      <sz val="9"/>
      <color theme="1"/>
      <name val="Tahoma"/>
      <family val="2"/>
    </font>
    <font>
      <b/>
      <sz val="9"/>
      <color theme="0" tint="-0.499984740745262"/>
      <name val="Tahoma"/>
      <family val="2"/>
    </font>
    <font>
      <sz val="9"/>
      <color theme="0" tint="-0.499984740745262"/>
      <name val="Tahoma"/>
      <family val="2"/>
    </font>
    <font>
      <sz val="8"/>
      <color theme="0" tint="-0.34998626667073579"/>
      <name val="Tahoma"/>
      <family val="2"/>
    </font>
    <font>
      <b/>
      <sz val="8"/>
      <color theme="0" tint="-0.34998626667073579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62AB"/>
        <bgColor indexed="64"/>
      </patternFill>
    </fill>
    <fill>
      <patternFill patternType="solid">
        <fgColor rgb="FF0076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left" vertical="center" wrapText="1" indent="3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3" fillId="7" borderId="1" xfId="0" applyFont="1" applyFill="1" applyBorder="1"/>
    <xf numFmtId="0" fontId="2" fillId="0" borderId="2" xfId="0" applyFont="1" applyBorder="1" applyAlignment="1">
      <alignment horizontal="left" vertical="center"/>
    </xf>
    <xf numFmtId="0" fontId="3" fillId="9" borderId="1" xfId="0" applyFont="1" applyFill="1" applyBorder="1"/>
    <xf numFmtId="0" fontId="9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indent="3"/>
    </xf>
    <xf numFmtId="0" fontId="3" fillId="2" borderId="7" xfId="0" applyFont="1" applyFill="1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/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8" fillId="0" borderId="0" xfId="0" applyFont="1"/>
    <xf numFmtId="0" fontId="12" fillId="11" borderId="7" xfId="0" applyFont="1" applyFill="1" applyBorder="1" applyAlignment="1">
      <alignment horizontal="left" vertical="center" wrapText="1" inden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left" indent="1"/>
    </xf>
    <xf numFmtId="164" fontId="8" fillId="0" borderId="7" xfId="0" applyNumberFormat="1" applyFont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165" fontId="12" fillId="11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/>
    </xf>
    <xf numFmtId="164" fontId="8" fillId="4" borderId="7" xfId="0" applyNumberFormat="1" applyFont="1" applyFill="1" applyBorder="1"/>
    <xf numFmtId="0" fontId="12" fillId="11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9" fontId="12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/>
    <xf numFmtId="164" fontId="8" fillId="0" borderId="7" xfId="0" applyNumberFormat="1" applyFont="1" applyBorder="1"/>
    <xf numFmtId="0" fontId="8" fillId="4" borderId="7" xfId="0" applyFont="1" applyFill="1" applyBorder="1"/>
    <xf numFmtId="164" fontId="12" fillId="4" borderId="7" xfId="0" applyNumberFormat="1" applyFont="1" applyFill="1" applyBorder="1"/>
    <xf numFmtId="164" fontId="8" fillId="0" borderId="0" xfId="0" applyNumberFormat="1" applyFont="1"/>
    <xf numFmtId="0" fontId="12" fillId="11" borderId="7" xfId="0" applyFont="1" applyFill="1" applyBorder="1" applyAlignment="1">
      <alignment vertical="center"/>
    </xf>
    <xf numFmtId="0" fontId="12" fillId="11" borderId="7" xfId="0" applyFont="1" applyFill="1" applyBorder="1" applyAlignment="1">
      <alignment horizontal="center"/>
    </xf>
    <xf numFmtId="0" fontId="12" fillId="11" borderId="7" xfId="0" applyFont="1" applyFill="1" applyBorder="1"/>
    <xf numFmtId="0" fontId="8" fillId="0" borderId="7" xfId="0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8" fillId="11" borderId="7" xfId="0" applyFont="1" applyFill="1" applyBorder="1"/>
    <xf numFmtId="1" fontId="12" fillId="11" borderId="7" xfId="0" applyNumberFormat="1" applyFon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0" fontId="12" fillId="0" borderId="7" xfId="0" applyFont="1" applyBorder="1"/>
    <xf numFmtId="164" fontId="8" fillId="0" borderId="7" xfId="0" applyNumberFormat="1" applyFont="1" applyBorder="1" applyAlignment="1">
      <alignment horizontal="right"/>
    </xf>
    <xf numFmtId="3" fontId="12" fillId="4" borderId="7" xfId="0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3" fillId="0" borderId="0" xfId="0" applyFont="1"/>
    <xf numFmtId="0" fontId="8" fillId="0" borderId="0" xfId="0" applyFont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" fillId="0" borderId="0" xfId="15" applyFont="1" applyAlignment="1">
      <alignment horizontal="left" vertical="center" wrapText="1"/>
    </xf>
    <xf numFmtId="0" fontId="1" fillId="0" borderId="0" xfId="15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1" fillId="0" borderId="0" xfId="0" applyFont="1"/>
    <xf numFmtId="166" fontId="24" fillId="0" borderId="13" xfId="0" applyNumberFormat="1" applyFont="1" applyBorder="1"/>
    <xf numFmtId="167" fontId="24" fillId="0" borderId="13" xfId="0" applyNumberFormat="1" applyFont="1" applyBorder="1" applyAlignment="1">
      <alignment horizontal="center"/>
    </xf>
    <xf numFmtId="164" fontId="24" fillId="0" borderId="13" xfId="0" applyNumberFormat="1" applyFont="1" applyBorder="1"/>
    <xf numFmtId="167" fontId="24" fillId="0" borderId="13" xfId="0" applyNumberFormat="1" applyFont="1" applyBorder="1"/>
    <xf numFmtId="0" fontId="1" fillId="0" borderId="0" xfId="15" applyFont="1" applyAlignment="1">
      <alignment horizontal="center" vertical="center"/>
    </xf>
    <xf numFmtId="0" fontId="1" fillId="0" borderId="0" xfId="15" applyFont="1" applyAlignment="1">
      <alignment horizontal="left" vertical="center"/>
    </xf>
    <xf numFmtId="0" fontId="18" fillId="12" borderId="12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ont="1" applyBorder="1"/>
    <xf numFmtId="0" fontId="19" fillId="11" borderId="7" xfId="0" applyFont="1" applyFill="1" applyBorder="1" applyAlignment="1">
      <alignment horizontal="center" vertical="center" wrapText="1" readingOrder="1"/>
    </xf>
    <xf numFmtId="0" fontId="28" fillId="0" borderId="7" xfId="0" applyFont="1" applyFill="1" applyBorder="1" applyAlignment="1">
      <alignment horizontal="center" vertical="center" wrapText="1" readingOrder="1"/>
    </xf>
    <xf numFmtId="0" fontId="28" fillId="0" borderId="7" xfId="0" applyFont="1" applyFill="1" applyBorder="1" applyAlignment="1">
      <alignment horizontal="left" vertical="center" wrapText="1" readingOrder="1"/>
    </xf>
    <xf numFmtId="164" fontId="28" fillId="0" borderId="7" xfId="13" applyNumberFormat="1" applyFont="1" applyFill="1" applyBorder="1" applyAlignment="1">
      <alignment horizontal="center" vertical="center" wrapText="1" readingOrder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15" applyFont="1" applyAlignment="1">
      <alignment horizontal="center" vertical="center" wrapText="1"/>
    </xf>
    <xf numFmtId="0" fontId="28" fillId="0" borderId="0" xfId="15" applyFont="1" applyAlignment="1">
      <alignment horizontal="left" vertical="center" wrapText="1"/>
    </xf>
    <xf numFmtId="166" fontId="24" fillId="0" borderId="1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indent="1"/>
    </xf>
    <xf numFmtId="0" fontId="0" fillId="0" borderId="0" xfId="0" applyAlignment="1">
      <alignment horizontal="left" indent="11"/>
    </xf>
    <xf numFmtId="0" fontId="2" fillId="4" borderId="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0" fillId="0" borderId="0" xfId="0" applyFont="1"/>
    <xf numFmtId="0" fontId="29" fillId="17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 indent="1"/>
    </xf>
    <xf numFmtId="0" fontId="2" fillId="0" borderId="1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/>
    </xf>
    <xf numFmtId="0" fontId="3" fillId="0" borderId="16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justify" vertical="center"/>
    </xf>
    <xf numFmtId="0" fontId="3" fillId="0" borderId="19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justify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justify" vertical="center" wrapText="1"/>
    </xf>
    <xf numFmtId="0" fontId="3" fillId="4" borderId="27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justify" vertical="center"/>
    </xf>
    <xf numFmtId="0" fontId="3" fillId="0" borderId="28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left" vertical="center" wrapText="1" indent="1"/>
    </xf>
    <xf numFmtId="0" fontId="2" fillId="2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4" borderId="39" xfId="0" applyFill="1" applyBorder="1"/>
    <xf numFmtId="0" fontId="0" fillId="4" borderId="33" xfId="0" applyFill="1" applyBorder="1"/>
    <xf numFmtId="0" fontId="3" fillId="0" borderId="28" xfId="0" applyFont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19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indent="1"/>
    </xf>
    <xf numFmtId="0" fontId="15" fillId="14" borderId="32" xfId="0" applyFont="1" applyFill="1" applyBorder="1" applyAlignment="1">
      <alignment vertical="center" wrapText="1"/>
    </xf>
    <xf numFmtId="0" fontId="9" fillId="14" borderId="31" xfId="0" applyFont="1" applyFill="1" applyBorder="1" applyAlignment="1">
      <alignment vertical="center" wrapText="1"/>
    </xf>
    <xf numFmtId="0" fontId="15" fillId="14" borderId="31" xfId="0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3" fillId="0" borderId="28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20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20" borderId="7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left" vertical="center" wrapText="1" indent="1"/>
    </xf>
    <xf numFmtId="0" fontId="2" fillId="13" borderId="7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vertical="center" wrapText="1"/>
    </xf>
    <xf numFmtId="0" fontId="9" fillId="14" borderId="2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vertical="center" wrapText="1"/>
    </xf>
    <xf numFmtId="0" fontId="0" fillId="4" borderId="7" xfId="0" applyFill="1" applyBorder="1"/>
    <xf numFmtId="0" fontId="0" fillId="4" borderId="28" xfId="0" applyFill="1" applyBorder="1"/>
    <xf numFmtId="0" fontId="15" fillId="14" borderId="2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10" fillId="19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3" fillId="0" borderId="41" xfId="0" applyFont="1" applyBorder="1"/>
    <xf numFmtId="0" fontId="34" fillId="0" borderId="41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" fillId="0" borderId="42" xfId="0" applyFont="1" applyBorder="1"/>
    <xf numFmtId="0" fontId="31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 wrapText="1"/>
    </xf>
    <xf numFmtId="0" fontId="3" fillId="18" borderId="22" xfId="0" applyFont="1" applyFill="1" applyBorder="1" applyAlignment="1">
      <alignment horizontal="left" vertical="top" wrapText="1"/>
    </xf>
    <xf numFmtId="0" fontId="3" fillId="18" borderId="23" xfId="0" applyFont="1" applyFill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30" fillId="16" borderId="20" xfId="0" applyFont="1" applyFill="1" applyBorder="1" applyAlignment="1">
      <alignment horizontal="center" vertical="center" wrapText="1"/>
    </xf>
    <xf numFmtId="0" fontId="30" fillId="16" borderId="21" xfId="0" applyFont="1" applyFill="1" applyBorder="1" applyAlignment="1">
      <alignment horizontal="center" vertical="center" wrapText="1"/>
    </xf>
    <xf numFmtId="0" fontId="30" fillId="16" borderId="22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13" borderId="37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5" fillId="14" borderId="32" xfId="0" applyFont="1" applyFill="1" applyBorder="1" applyAlignment="1">
      <alignment horizontal="center" vertical="center" wrapText="1"/>
    </xf>
    <xf numFmtId="0" fontId="15" fillId="14" borderId="19" xfId="0" applyFont="1" applyFill="1" applyBorder="1" applyAlignment="1">
      <alignment horizontal="center" vertical="center" wrapText="1"/>
    </xf>
    <xf numFmtId="0" fontId="15" fillId="14" borderId="3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0" fontId="3" fillId="0" borderId="35" xfId="0" applyFont="1" applyBorder="1" applyAlignment="1">
      <alignment horizontal="justify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7" xfId="0" applyFont="1" applyFill="1" applyBorder="1" applyAlignment="1">
      <alignment horizontal="center" vertical="center" wrapText="1" readingOrder="1"/>
    </xf>
    <xf numFmtId="0" fontId="18" fillId="11" borderId="7" xfId="0" applyFont="1" applyFill="1" applyBorder="1" applyAlignment="1">
      <alignment horizontal="center" vertical="center" wrapText="1" readingOrder="1"/>
    </xf>
    <xf numFmtId="0" fontId="18" fillId="11" borderId="14" xfId="0" applyFont="1" applyFill="1" applyBorder="1" applyAlignment="1">
      <alignment horizontal="center" vertical="center" wrapText="1" readingOrder="1"/>
    </xf>
    <xf numFmtId="0" fontId="18" fillId="11" borderId="15" xfId="0" applyFont="1" applyFill="1" applyBorder="1" applyAlignment="1">
      <alignment horizontal="center" vertical="center" wrapText="1" readingOrder="1"/>
    </xf>
    <xf numFmtId="0" fontId="18" fillId="11" borderId="16" xfId="0" applyFont="1" applyFill="1" applyBorder="1" applyAlignment="1">
      <alignment horizontal="center" vertical="center" wrapText="1" readingOrder="1"/>
    </xf>
    <xf numFmtId="0" fontId="18" fillId="11" borderId="8" xfId="0" applyFont="1" applyFill="1" applyBorder="1" applyAlignment="1">
      <alignment horizontal="center" vertical="center" wrapText="1" readingOrder="1"/>
    </xf>
  </cellXfs>
  <cellStyles count="52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26" builtinId="8" hidden="1"/>
    <cellStyle name="Hypertextové prepojenie" xfId="28" builtinId="8" hidden="1"/>
    <cellStyle name="Hypertextové prepojenie" xfId="30" builtinId="8" hidden="1"/>
    <cellStyle name="Hypertextové prepojenie" xfId="32" builtinId="8" hidden="1"/>
    <cellStyle name="Hypertextové prepojenie" xfId="34" builtinId="8" hidden="1"/>
    <cellStyle name="Hypertextové prepojenie" xfId="36" builtinId="8" hidden="1"/>
    <cellStyle name="Hypertextové prepojenie" xfId="38" builtinId="8" hidden="1"/>
    <cellStyle name="Hypertextové prepojenie" xfId="40" builtinId="8" hidden="1"/>
    <cellStyle name="Hypertextové prepojenie" xfId="42" builtinId="8" hidden="1"/>
    <cellStyle name="Hypertextové prepojenie" xfId="44" builtinId="8" hidden="1"/>
    <cellStyle name="Hypertextové prepojenie" xfId="46" builtinId="8" hidden="1"/>
    <cellStyle name="Hypertextové prepojenie" xfId="48" builtinId="8" hidden="1"/>
    <cellStyle name="Mena" xfId="13" builtinId="4"/>
    <cellStyle name="Normal 2" xfId="15"/>
    <cellStyle name="Normálna" xfId="0" builtinId="0"/>
    <cellStyle name="Normální 2" xfId="14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6" builtinId="9" hidden="1"/>
    <cellStyle name="Použité hypertextové prepojenie" xfId="17" builtinId="9" hidden="1"/>
    <cellStyle name="Použité hypertextové prepojenie" xfId="18" builtinId="9" hidden="1"/>
    <cellStyle name="Použité hypertextové prepojenie" xfId="19" builtinId="9" hidden="1"/>
    <cellStyle name="Použité hypertextové prepojenie" xfId="20" builtinId="9" hidden="1"/>
    <cellStyle name="Použité hypertextové prepojenie" xfId="21" builtinId="9" hidden="1"/>
    <cellStyle name="Použité hypertextové prepojenie" xfId="22" builtinId="9" hidden="1"/>
    <cellStyle name="Použité hypertextové prepojenie" xfId="23" builtinId="9" hidden="1"/>
    <cellStyle name="Použité hypertextové prepojenie" xfId="24" builtinId="9" hidden="1"/>
    <cellStyle name="Použité hypertextové prepojenie" xfId="25" builtinId="9" hidden="1"/>
    <cellStyle name="Použité hypertextové prepojenie" xfId="27" builtinId="9" hidden="1"/>
    <cellStyle name="Použité hypertextové prepojenie" xfId="29" builtinId="9" hidden="1"/>
    <cellStyle name="Použité hypertextové prepojenie" xfId="31" builtinId="9" hidden="1"/>
    <cellStyle name="Použité hypertextové prepojenie" xfId="33" builtinId="9" hidden="1"/>
    <cellStyle name="Použité hypertextové prepojenie" xfId="35" builtinId="9" hidden="1"/>
    <cellStyle name="Použité hypertextové prepojenie" xfId="37" builtinId="9" hidden="1"/>
    <cellStyle name="Použité hypertextové prepojenie" xfId="39" builtinId="9" hidden="1"/>
    <cellStyle name="Použité hypertextové prepojenie" xfId="41" builtinId="9" hidden="1"/>
    <cellStyle name="Použité hypertextové prepojenie" xfId="43" builtinId="9" hidden="1"/>
    <cellStyle name="Použité hypertextové prepojenie" xfId="45" builtinId="9" hidden="1"/>
    <cellStyle name="Použité hypertextové prepojenie" xfId="47" builtinId="9" hidden="1"/>
    <cellStyle name="Použité hypertextové prepojenie" xfId="49" builtinId="9" hidden="1"/>
    <cellStyle name="Použité hypertextové prepojenie" xfId="50" builtinId="9" hidden="1"/>
    <cellStyle name="Použité hypertextové prepojenie" xfId="51" builtinId="9" hidden="1"/>
  </cellStyles>
  <dxfs count="1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7B5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showGridLines="0" tabSelected="1" workbookViewId="0">
      <selection activeCell="B27" sqref="B27"/>
    </sheetView>
  </sheetViews>
  <sheetFormatPr baseColWidth="10" defaultRowHeight="13" x14ac:dyDescent="0.15"/>
  <cols>
    <col min="1" max="1" width="4.59765625" style="205" customWidth="1"/>
    <col min="2" max="2" width="103.19921875" style="206" customWidth="1"/>
    <col min="3" max="3" width="107" style="205" customWidth="1"/>
    <col min="4" max="16384" width="11" style="205"/>
  </cols>
  <sheetData>
    <row r="3" spans="2:3" s="208" customFormat="1" ht="14" x14ac:dyDescent="0.15">
      <c r="B3" s="207" t="s">
        <v>402</v>
      </c>
      <c r="C3" s="209" t="s">
        <v>212</v>
      </c>
    </row>
    <row r="4" spans="2:3" x14ac:dyDescent="0.15">
      <c r="B4" s="210" t="s">
        <v>404</v>
      </c>
      <c r="C4" s="38"/>
    </row>
    <row r="5" spans="2:3" ht="39" x14ac:dyDescent="0.15">
      <c r="B5" s="210" t="s">
        <v>411</v>
      </c>
      <c r="C5" s="39" t="s">
        <v>403</v>
      </c>
    </row>
    <row r="6" spans="2:3" x14ac:dyDescent="0.15">
      <c r="B6" s="210" t="s">
        <v>409</v>
      </c>
      <c r="C6" s="39" t="s">
        <v>410</v>
      </c>
    </row>
    <row r="7" spans="2:3" x14ac:dyDescent="0.15">
      <c r="B7" s="210" t="s">
        <v>407</v>
      </c>
      <c r="C7" s="38"/>
    </row>
    <row r="8" spans="2:3" x14ac:dyDescent="0.15">
      <c r="B8" s="210" t="s">
        <v>405</v>
      </c>
      <c r="C8" s="38"/>
    </row>
    <row r="9" spans="2:3" ht="26" x14ac:dyDescent="0.15">
      <c r="B9" s="210" t="s">
        <v>419</v>
      </c>
      <c r="C9" s="39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7"/>
  <sheetViews>
    <sheetView showGridLines="0" workbookViewId="0"/>
  </sheetViews>
  <sheetFormatPr baseColWidth="10" defaultColWidth="70.59765625" defaultRowHeight="11" x14ac:dyDescent="0.15"/>
  <cols>
    <col min="1" max="1" width="4" style="7" customWidth="1"/>
    <col min="2" max="2" width="56.3984375" style="7" customWidth="1"/>
    <col min="3" max="3" width="53.19921875" style="7" customWidth="1"/>
    <col min="4" max="6" width="50.796875" style="7" customWidth="1"/>
    <col min="7" max="7" width="51.3984375" style="7" customWidth="1"/>
    <col min="8" max="8" width="54.19921875" style="7" customWidth="1"/>
    <col min="9" max="16384" width="70.59765625" style="7"/>
  </cols>
  <sheetData>
    <row r="2" spans="2:8" ht="15" customHeight="1" x14ac:dyDescent="0.15">
      <c r="B2" s="231" t="s">
        <v>340</v>
      </c>
      <c r="C2" s="231"/>
      <c r="D2" s="231"/>
      <c r="E2" s="231"/>
      <c r="F2" s="231"/>
      <c r="G2" s="231"/>
      <c r="H2" s="231"/>
    </row>
    <row r="3" spans="2:8" ht="15" customHeight="1" x14ac:dyDescent="0.15">
      <c r="B3" s="235" t="s">
        <v>352</v>
      </c>
      <c r="C3" s="235"/>
      <c r="D3" s="235"/>
      <c r="E3" s="235"/>
      <c r="F3" s="235"/>
      <c r="G3" s="235"/>
      <c r="H3" s="235"/>
    </row>
    <row r="4" spans="2:8" s="35" customFormat="1" ht="27" customHeight="1" x14ac:dyDescent="0.15">
      <c r="B4" s="236" t="s">
        <v>341</v>
      </c>
      <c r="C4" s="236" t="s">
        <v>342</v>
      </c>
      <c r="D4" s="236" t="s">
        <v>27</v>
      </c>
      <c r="E4" s="236"/>
      <c r="F4" s="236"/>
      <c r="G4" s="236"/>
      <c r="H4" s="237" t="s">
        <v>343</v>
      </c>
    </row>
    <row r="5" spans="2:8" s="36" customFormat="1" ht="49" customHeight="1" x14ac:dyDescent="0.15">
      <c r="B5" s="236"/>
      <c r="C5" s="236"/>
      <c r="D5" s="114" t="s">
        <v>344</v>
      </c>
      <c r="E5" s="114" t="s">
        <v>345</v>
      </c>
      <c r="F5" s="114" t="s">
        <v>346</v>
      </c>
      <c r="G5" s="114" t="s">
        <v>347</v>
      </c>
      <c r="H5" s="238"/>
    </row>
    <row r="6" spans="2:8" ht="409" customHeight="1" x14ac:dyDescent="0.15">
      <c r="B6" s="239" t="s">
        <v>348</v>
      </c>
      <c r="C6" s="232" t="s">
        <v>361</v>
      </c>
      <c r="D6" s="239" t="s">
        <v>360</v>
      </c>
      <c r="E6" s="232" t="s">
        <v>349</v>
      </c>
      <c r="F6" s="239" t="s">
        <v>350</v>
      </c>
      <c r="G6" s="232" t="s">
        <v>362</v>
      </c>
      <c r="H6" s="233" t="s">
        <v>351</v>
      </c>
    </row>
    <row r="7" spans="2:8" ht="95" customHeight="1" x14ac:dyDescent="0.15">
      <c r="B7" s="239"/>
      <c r="C7" s="232"/>
      <c r="D7" s="239"/>
      <c r="E7" s="232"/>
      <c r="F7" s="239"/>
      <c r="G7" s="232"/>
      <c r="H7" s="234"/>
    </row>
  </sheetData>
  <mergeCells count="13">
    <mergeCell ref="B2:H2"/>
    <mergeCell ref="G6:G7"/>
    <mergeCell ref="H6:H7"/>
    <mergeCell ref="B3:H3"/>
    <mergeCell ref="B4:B5"/>
    <mergeCell ref="C4:C5"/>
    <mergeCell ref="D4:G4"/>
    <mergeCell ref="H4:H5"/>
    <mergeCell ref="B6:B7"/>
    <mergeCell ref="C6:C7"/>
    <mergeCell ref="D6:D7"/>
    <mergeCell ref="E6:E7"/>
    <mergeCell ref="F6:F7"/>
  </mergeCells>
  <phoneticPr fontId="8" type="noConversion"/>
  <pageMargins left="0.70000000000000007" right="0.70000000000000007" top="0.75000000000000011" bottom="0.75000000000000011" header="0.30000000000000004" footer="0.30000000000000004"/>
  <pageSetup paperSize="9" scale="4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237"/>
  <sheetViews>
    <sheetView showGridLines="0" workbookViewId="0">
      <pane xSplit="2" ySplit="6" topLeftCell="C91" activePane="bottomRight" state="frozen"/>
      <selection pane="topRight" activeCell="C1" sqref="C1"/>
      <selection pane="bottomLeft" activeCell="A7" sqref="A7"/>
      <selection pane="bottomRight" activeCell="B92" sqref="B92:E92"/>
    </sheetView>
  </sheetViews>
  <sheetFormatPr baseColWidth="10" defaultRowHeight="13" x14ac:dyDescent="0.15"/>
  <cols>
    <col min="1" max="1" width="5.796875" customWidth="1"/>
    <col min="2" max="2" width="10" style="3" customWidth="1"/>
    <col min="3" max="3" width="64.796875" style="3" bestFit="1" customWidth="1"/>
    <col min="4" max="7" width="13.796875" style="3" customWidth="1"/>
  </cols>
  <sheetData>
    <row r="2" spans="1:7" s="7" customFormat="1" ht="16" customHeight="1" x14ac:dyDescent="0.15">
      <c r="B2" s="231" t="s">
        <v>358</v>
      </c>
      <c r="C2" s="231"/>
      <c r="D2" s="231"/>
      <c r="E2" s="231"/>
      <c r="F2" s="122"/>
      <c r="G2" s="122"/>
    </row>
    <row r="3" spans="1:7" s="113" customFormat="1" ht="16" customHeight="1" thickBot="1" x14ac:dyDescent="0.2">
      <c r="B3" s="269" t="s">
        <v>357</v>
      </c>
      <c r="C3" s="269"/>
      <c r="D3" s="269"/>
      <c r="E3" s="269"/>
    </row>
    <row r="4" spans="1:7" ht="22" customHeight="1" x14ac:dyDescent="0.15">
      <c r="B4" s="240" t="s">
        <v>0</v>
      </c>
      <c r="C4" s="270" t="s">
        <v>359</v>
      </c>
      <c r="D4" s="270" t="s">
        <v>335</v>
      </c>
      <c r="E4" s="272" t="s">
        <v>336</v>
      </c>
      <c r="F4" s="240" t="s">
        <v>367</v>
      </c>
      <c r="G4" s="241"/>
    </row>
    <row r="5" spans="1:7" x14ac:dyDescent="0.15">
      <c r="B5" s="242"/>
      <c r="C5" s="271"/>
      <c r="D5" s="271"/>
      <c r="E5" s="273"/>
      <c r="F5" s="242"/>
      <c r="G5" s="243"/>
    </row>
    <row r="6" spans="1:7" x14ac:dyDescent="0.15">
      <c r="A6" s="37"/>
      <c r="B6" s="242"/>
      <c r="C6" s="271"/>
      <c r="D6" s="271"/>
      <c r="E6" s="273"/>
      <c r="F6" s="160" t="s">
        <v>365</v>
      </c>
      <c r="G6" s="161" t="s">
        <v>366</v>
      </c>
    </row>
    <row r="7" spans="1:7" x14ac:dyDescent="0.15">
      <c r="B7" s="139"/>
      <c r="C7" s="99" t="s">
        <v>1</v>
      </c>
      <c r="D7" s="27"/>
      <c r="E7" s="140"/>
      <c r="F7" s="162"/>
      <c r="G7" s="140"/>
    </row>
    <row r="8" spans="1:7" ht="13" customHeight="1" x14ac:dyDescent="0.15">
      <c r="B8" s="267" t="s">
        <v>2</v>
      </c>
      <c r="C8" s="29" t="s">
        <v>3</v>
      </c>
      <c r="D8" s="268" t="s">
        <v>6</v>
      </c>
      <c r="E8" s="259"/>
      <c r="F8" s="258" t="s">
        <v>6</v>
      </c>
      <c r="G8" s="259"/>
    </row>
    <row r="9" spans="1:7" x14ac:dyDescent="0.15">
      <c r="B9" s="267"/>
      <c r="C9" s="106" t="s">
        <v>4</v>
      </c>
      <c r="D9" s="268"/>
      <c r="E9" s="259"/>
      <c r="F9" s="258"/>
      <c r="G9" s="259"/>
    </row>
    <row r="10" spans="1:7" ht="13" customHeight="1" x14ac:dyDescent="0.15">
      <c r="B10" s="267"/>
      <c r="C10" s="106" t="s">
        <v>5</v>
      </c>
      <c r="D10" s="268"/>
      <c r="E10" s="259"/>
      <c r="F10" s="258"/>
      <c r="G10" s="259"/>
    </row>
    <row r="11" spans="1:7" x14ac:dyDescent="0.15">
      <c r="B11" s="141" t="s">
        <v>7</v>
      </c>
      <c r="C11" s="29" t="s">
        <v>8</v>
      </c>
      <c r="D11" s="125" t="s">
        <v>6</v>
      </c>
      <c r="E11" s="142"/>
      <c r="F11" s="163" t="s">
        <v>6</v>
      </c>
      <c r="G11" s="142"/>
    </row>
    <row r="12" spans="1:7" ht="13" customHeight="1" x14ac:dyDescent="0.15">
      <c r="B12" s="141" t="s">
        <v>9</v>
      </c>
      <c r="C12" s="29" t="s">
        <v>10</v>
      </c>
      <c r="D12" s="125" t="s">
        <v>6</v>
      </c>
      <c r="E12" s="142"/>
      <c r="F12" s="163" t="s">
        <v>6</v>
      </c>
      <c r="G12" s="142"/>
    </row>
    <row r="13" spans="1:7" x14ac:dyDescent="0.15">
      <c r="B13" s="141" t="s">
        <v>11</v>
      </c>
      <c r="C13" s="29" t="s">
        <v>12</v>
      </c>
      <c r="D13" s="125" t="s">
        <v>6</v>
      </c>
      <c r="E13" s="142"/>
      <c r="F13" s="163" t="s">
        <v>6</v>
      </c>
      <c r="G13" s="142"/>
    </row>
    <row r="14" spans="1:7" x14ac:dyDescent="0.15">
      <c r="B14" s="139"/>
      <c r="C14" s="99" t="s">
        <v>13</v>
      </c>
      <c r="D14" s="30"/>
      <c r="E14" s="143"/>
      <c r="F14" s="164"/>
      <c r="G14" s="143"/>
    </row>
    <row r="15" spans="1:7" x14ac:dyDescent="0.15">
      <c r="A15" s="37"/>
      <c r="B15" s="139"/>
      <c r="C15" s="99" t="s">
        <v>14</v>
      </c>
      <c r="D15" s="30"/>
      <c r="E15" s="143"/>
      <c r="F15" s="164"/>
      <c r="G15" s="143"/>
    </row>
    <row r="16" spans="1:7" ht="13" customHeight="1" x14ac:dyDescent="0.15">
      <c r="B16" s="267" t="s">
        <v>15</v>
      </c>
      <c r="C16" s="29" t="s">
        <v>16</v>
      </c>
      <c r="D16" s="268" t="s">
        <v>6</v>
      </c>
      <c r="E16" s="254"/>
      <c r="F16" s="258" t="s">
        <v>6</v>
      </c>
      <c r="G16" s="260" t="s">
        <v>368</v>
      </c>
    </row>
    <row r="17" spans="1:7" x14ac:dyDescent="0.15">
      <c r="B17" s="267"/>
      <c r="C17" s="106" t="s">
        <v>68</v>
      </c>
      <c r="D17" s="268"/>
      <c r="E17" s="254"/>
      <c r="F17" s="258"/>
      <c r="G17" s="261"/>
    </row>
    <row r="18" spans="1:7" ht="13" customHeight="1" x14ac:dyDescent="0.15">
      <c r="B18" s="267"/>
      <c r="C18" s="106" t="s">
        <v>69</v>
      </c>
      <c r="D18" s="268"/>
      <c r="E18" s="254"/>
      <c r="F18" s="258"/>
      <c r="G18" s="261"/>
    </row>
    <row r="19" spans="1:7" x14ac:dyDescent="0.15">
      <c r="B19" s="267"/>
      <c r="C19" s="106" t="s">
        <v>70</v>
      </c>
      <c r="D19" s="268"/>
      <c r="E19" s="254"/>
      <c r="F19" s="258"/>
      <c r="G19" s="261"/>
    </row>
    <row r="20" spans="1:7" x14ac:dyDescent="0.15">
      <c r="B20" s="267"/>
      <c r="C20" s="106" t="s">
        <v>71</v>
      </c>
      <c r="D20" s="268"/>
      <c r="E20" s="254"/>
      <c r="F20" s="258"/>
      <c r="G20" s="261"/>
    </row>
    <row r="21" spans="1:7" ht="14" customHeight="1" x14ac:dyDescent="0.15">
      <c r="B21" s="267"/>
      <c r="C21" s="106" t="s">
        <v>72</v>
      </c>
      <c r="D21" s="268"/>
      <c r="E21" s="254"/>
      <c r="F21" s="258"/>
      <c r="G21" s="261"/>
    </row>
    <row r="22" spans="1:7" x14ac:dyDescent="0.15">
      <c r="B22" s="267"/>
      <c r="C22" s="106" t="s">
        <v>73</v>
      </c>
      <c r="D22" s="268"/>
      <c r="E22" s="254"/>
      <c r="F22" s="258"/>
      <c r="G22" s="261"/>
    </row>
    <row r="23" spans="1:7" ht="13" customHeight="1" x14ac:dyDescent="0.15">
      <c r="B23" s="267"/>
      <c r="C23" s="106" t="s">
        <v>74</v>
      </c>
      <c r="D23" s="268"/>
      <c r="E23" s="254"/>
      <c r="F23" s="258"/>
      <c r="G23" s="261"/>
    </row>
    <row r="24" spans="1:7" x14ac:dyDescent="0.15">
      <c r="B24" s="267"/>
      <c r="C24" s="29" t="s">
        <v>17</v>
      </c>
      <c r="D24" s="268"/>
      <c r="E24" s="254"/>
      <c r="F24" s="258"/>
      <c r="G24" s="261"/>
    </row>
    <row r="25" spans="1:7" ht="13" customHeight="1" x14ac:dyDescent="0.15">
      <c r="B25" s="267"/>
      <c r="C25" s="106" t="s">
        <v>75</v>
      </c>
      <c r="D25" s="268"/>
      <c r="E25" s="254"/>
      <c r="F25" s="258"/>
      <c r="G25" s="261"/>
    </row>
    <row r="26" spans="1:7" x14ac:dyDescent="0.15">
      <c r="B26" s="267"/>
      <c r="C26" s="106" t="s">
        <v>76</v>
      </c>
      <c r="D26" s="268"/>
      <c r="E26" s="254"/>
      <c r="F26" s="258"/>
      <c r="G26" s="261"/>
    </row>
    <row r="27" spans="1:7" x14ac:dyDescent="0.15">
      <c r="B27" s="267"/>
      <c r="C27" s="106" t="s">
        <v>77</v>
      </c>
      <c r="D27" s="268"/>
      <c r="E27" s="254"/>
      <c r="F27" s="258"/>
      <c r="G27" s="261"/>
    </row>
    <row r="28" spans="1:7" x14ac:dyDescent="0.15">
      <c r="B28" s="267"/>
      <c r="C28" s="106" t="s">
        <v>78</v>
      </c>
      <c r="D28" s="268"/>
      <c r="E28" s="254"/>
      <c r="F28" s="258"/>
      <c r="G28" s="261"/>
    </row>
    <row r="29" spans="1:7" x14ac:dyDescent="0.15">
      <c r="B29" s="267"/>
      <c r="C29" s="32" t="s">
        <v>79</v>
      </c>
      <c r="D29" s="268"/>
      <c r="E29" s="254"/>
      <c r="F29" s="258"/>
      <c r="G29" s="261"/>
    </row>
    <row r="30" spans="1:7" x14ac:dyDescent="0.15">
      <c r="A30" s="37"/>
      <c r="B30" s="267"/>
      <c r="C30" s="32" t="s">
        <v>80</v>
      </c>
      <c r="D30" s="268"/>
      <c r="E30" s="254"/>
      <c r="F30" s="258"/>
      <c r="G30" s="261"/>
    </row>
    <row r="31" spans="1:7" x14ac:dyDescent="0.15">
      <c r="B31" s="267"/>
      <c r="C31" s="32" t="s">
        <v>81</v>
      </c>
      <c r="D31" s="268"/>
      <c r="E31" s="254"/>
      <c r="F31" s="258"/>
      <c r="G31" s="261"/>
    </row>
    <row r="32" spans="1:7" x14ac:dyDescent="0.15">
      <c r="B32" s="267"/>
      <c r="C32" s="32" t="s">
        <v>82</v>
      </c>
      <c r="D32" s="268"/>
      <c r="E32" s="254"/>
      <c r="F32" s="258"/>
      <c r="G32" s="261"/>
    </row>
    <row r="33" spans="1:7" x14ac:dyDescent="0.15">
      <c r="B33" s="267"/>
      <c r="C33" s="32" t="s">
        <v>83</v>
      </c>
      <c r="D33" s="268"/>
      <c r="E33" s="254"/>
      <c r="F33" s="258"/>
      <c r="G33" s="261"/>
    </row>
    <row r="34" spans="1:7" x14ac:dyDescent="0.15">
      <c r="B34" s="267"/>
      <c r="C34" s="32" t="s">
        <v>84</v>
      </c>
      <c r="D34" s="268"/>
      <c r="E34" s="254"/>
      <c r="F34" s="258"/>
      <c r="G34" s="261"/>
    </row>
    <row r="35" spans="1:7" x14ac:dyDescent="0.15">
      <c r="B35" s="267"/>
      <c r="C35" s="32" t="s">
        <v>85</v>
      </c>
      <c r="D35" s="268"/>
      <c r="E35" s="254"/>
      <c r="F35" s="258"/>
      <c r="G35" s="261"/>
    </row>
    <row r="36" spans="1:7" x14ac:dyDescent="0.15">
      <c r="B36" s="267"/>
      <c r="C36" s="32" t="s">
        <v>86</v>
      </c>
      <c r="D36" s="268"/>
      <c r="E36" s="254"/>
      <c r="F36" s="258"/>
      <c r="G36" s="261"/>
    </row>
    <row r="37" spans="1:7" x14ac:dyDescent="0.15">
      <c r="B37" s="267"/>
      <c r="C37" s="32" t="s">
        <v>87</v>
      </c>
      <c r="D37" s="268"/>
      <c r="E37" s="254"/>
      <c r="F37" s="258"/>
      <c r="G37" s="261"/>
    </row>
    <row r="38" spans="1:7" x14ac:dyDescent="0.15">
      <c r="B38" s="267"/>
      <c r="C38" s="32" t="s">
        <v>88</v>
      </c>
      <c r="D38" s="268"/>
      <c r="E38" s="254"/>
      <c r="F38" s="258"/>
      <c r="G38" s="261"/>
    </row>
    <row r="39" spans="1:7" x14ac:dyDescent="0.15">
      <c r="B39" s="267"/>
      <c r="C39" s="106" t="s">
        <v>89</v>
      </c>
      <c r="D39" s="268"/>
      <c r="E39" s="254"/>
      <c r="F39" s="258"/>
      <c r="G39" s="261"/>
    </row>
    <row r="40" spans="1:7" x14ac:dyDescent="0.15">
      <c r="B40" s="267"/>
      <c r="C40" s="106" t="s">
        <v>90</v>
      </c>
      <c r="D40" s="268"/>
      <c r="E40" s="254"/>
      <c r="F40" s="258"/>
      <c r="G40" s="261"/>
    </row>
    <row r="41" spans="1:7" x14ac:dyDescent="0.15">
      <c r="B41" s="267"/>
      <c r="C41" s="106" t="s">
        <v>91</v>
      </c>
      <c r="D41" s="268"/>
      <c r="E41" s="254"/>
      <c r="F41" s="258"/>
      <c r="G41" s="261"/>
    </row>
    <row r="42" spans="1:7" x14ac:dyDescent="0.15">
      <c r="A42" s="37"/>
      <c r="B42" s="267"/>
      <c r="C42" s="32" t="s">
        <v>92</v>
      </c>
      <c r="D42" s="268"/>
      <c r="E42" s="254"/>
      <c r="F42" s="258"/>
      <c r="G42" s="261"/>
    </row>
    <row r="43" spans="1:7" x14ac:dyDescent="0.15">
      <c r="B43" s="267"/>
      <c r="C43" s="32" t="s">
        <v>93</v>
      </c>
      <c r="D43" s="268"/>
      <c r="E43" s="254"/>
      <c r="F43" s="258"/>
      <c r="G43" s="261"/>
    </row>
    <row r="44" spans="1:7" x14ac:dyDescent="0.15">
      <c r="B44" s="267"/>
      <c r="C44" s="106" t="s">
        <v>94</v>
      </c>
      <c r="D44" s="268"/>
      <c r="E44" s="254"/>
      <c r="F44" s="258"/>
      <c r="G44" s="261"/>
    </row>
    <row r="45" spans="1:7" x14ac:dyDescent="0.15">
      <c r="B45" s="267"/>
      <c r="C45" s="29" t="s">
        <v>18</v>
      </c>
      <c r="D45" s="268"/>
      <c r="E45" s="254"/>
      <c r="F45" s="258"/>
      <c r="G45" s="261"/>
    </row>
    <row r="46" spans="1:7" x14ac:dyDescent="0.15">
      <c r="B46" s="267"/>
      <c r="C46" s="106" t="s">
        <v>95</v>
      </c>
      <c r="D46" s="268"/>
      <c r="E46" s="254"/>
      <c r="F46" s="258"/>
      <c r="G46" s="261"/>
    </row>
    <row r="47" spans="1:7" x14ac:dyDescent="0.15">
      <c r="B47" s="267"/>
      <c r="C47" s="106" t="s">
        <v>96</v>
      </c>
      <c r="D47" s="268"/>
      <c r="E47" s="254"/>
      <c r="F47" s="258"/>
      <c r="G47" s="261"/>
    </row>
    <row r="48" spans="1:7" x14ac:dyDescent="0.15">
      <c r="B48" s="267"/>
      <c r="C48" s="106" t="s">
        <v>97</v>
      </c>
      <c r="D48" s="268"/>
      <c r="E48" s="254"/>
      <c r="F48" s="258"/>
      <c r="G48" s="261"/>
    </row>
    <row r="49" spans="1:7" x14ac:dyDescent="0.15">
      <c r="A49" s="37"/>
      <c r="B49" s="267"/>
      <c r="C49" s="32" t="s">
        <v>98</v>
      </c>
      <c r="D49" s="268"/>
      <c r="E49" s="254"/>
      <c r="F49" s="258"/>
      <c r="G49" s="261"/>
    </row>
    <row r="50" spans="1:7" x14ac:dyDescent="0.15">
      <c r="B50" s="267"/>
      <c r="C50" s="32" t="s">
        <v>99</v>
      </c>
      <c r="D50" s="268"/>
      <c r="E50" s="254"/>
      <c r="F50" s="258"/>
      <c r="G50" s="261"/>
    </row>
    <row r="51" spans="1:7" x14ac:dyDescent="0.15">
      <c r="B51" s="267"/>
      <c r="C51" s="32" t="s">
        <v>100</v>
      </c>
      <c r="D51" s="268"/>
      <c r="E51" s="254"/>
      <c r="F51" s="258"/>
      <c r="G51" s="261"/>
    </row>
    <row r="52" spans="1:7" x14ac:dyDescent="0.15">
      <c r="B52" s="267"/>
      <c r="C52" s="32" t="s">
        <v>101</v>
      </c>
      <c r="D52" s="268"/>
      <c r="E52" s="254"/>
      <c r="F52" s="258"/>
      <c r="G52" s="261"/>
    </row>
    <row r="53" spans="1:7" x14ac:dyDescent="0.15">
      <c r="B53" s="267"/>
      <c r="C53" s="106" t="s">
        <v>102</v>
      </c>
      <c r="D53" s="268"/>
      <c r="E53" s="254"/>
      <c r="F53" s="258"/>
      <c r="G53" s="262"/>
    </row>
    <row r="54" spans="1:7" x14ac:dyDescent="0.15">
      <c r="B54" s="267" t="s">
        <v>19</v>
      </c>
      <c r="C54" s="29" t="s">
        <v>20</v>
      </c>
      <c r="D54" s="268" t="s">
        <v>6</v>
      </c>
      <c r="E54" s="254"/>
      <c r="F54" s="253" t="s">
        <v>6</v>
      </c>
      <c r="G54" s="254"/>
    </row>
    <row r="55" spans="1:7" x14ac:dyDescent="0.15">
      <c r="B55" s="267"/>
      <c r="C55" s="106" t="s">
        <v>103</v>
      </c>
      <c r="D55" s="268"/>
      <c r="E55" s="254"/>
      <c r="F55" s="253"/>
      <c r="G55" s="254"/>
    </row>
    <row r="56" spans="1:7" x14ac:dyDescent="0.15">
      <c r="B56" s="267"/>
      <c r="C56" s="106" t="s">
        <v>104</v>
      </c>
      <c r="D56" s="268"/>
      <c r="E56" s="254"/>
      <c r="F56" s="253"/>
      <c r="G56" s="254"/>
    </row>
    <row r="57" spans="1:7" x14ac:dyDescent="0.15">
      <c r="B57" s="267"/>
      <c r="C57" s="106" t="s">
        <v>105</v>
      </c>
      <c r="D57" s="268"/>
      <c r="E57" s="254"/>
      <c r="F57" s="253"/>
      <c r="G57" s="254"/>
    </row>
    <row r="58" spans="1:7" x14ac:dyDescent="0.15">
      <c r="B58" s="267"/>
      <c r="C58" s="106" t="s">
        <v>106</v>
      </c>
      <c r="D58" s="268"/>
      <c r="E58" s="254"/>
      <c r="F58" s="253"/>
      <c r="G58" s="254"/>
    </row>
    <row r="59" spans="1:7" x14ac:dyDescent="0.15">
      <c r="B59" s="267"/>
      <c r="C59" s="106" t="s">
        <v>107</v>
      </c>
      <c r="D59" s="268"/>
      <c r="E59" s="254"/>
      <c r="F59" s="253"/>
      <c r="G59" s="254"/>
    </row>
    <row r="60" spans="1:7" x14ac:dyDescent="0.15">
      <c r="B60" s="267"/>
      <c r="C60" s="106" t="s">
        <v>108</v>
      </c>
      <c r="D60" s="268"/>
      <c r="E60" s="254"/>
      <c r="F60" s="253"/>
      <c r="G60" s="254"/>
    </row>
    <row r="61" spans="1:7" x14ac:dyDescent="0.15">
      <c r="B61" s="267"/>
      <c r="C61" s="106" t="s">
        <v>109</v>
      </c>
      <c r="D61" s="268"/>
      <c r="E61" s="254"/>
      <c r="F61" s="253"/>
      <c r="G61" s="254"/>
    </row>
    <row r="62" spans="1:7" x14ac:dyDescent="0.15">
      <c r="B62" s="267"/>
      <c r="C62" s="106" t="s">
        <v>110</v>
      </c>
      <c r="D62" s="268"/>
      <c r="E62" s="254"/>
      <c r="F62" s="253"/>
      <c r="G62" s="254"/>
    </row>
    <row r="63" spans="1:7" x14ac:dyDescent="0.15">
      <c r="B63" s="267" t="s">
        <v>21</v>
      </c>
      <c r="C63" s="29" t="s">
        <v>22</v>
      </c>
      <c r="D63" s="244" t="s">
        <v>6</v>
      </c>
      <c r="E63" s="144"/>
      <c r="F63" s="247" t="s">
        <v>6</v>
      </c>
      <c r="G63" s="255" t="s">
        <v>368</v>
      </c>
    </row>
    <row r="64" spans="1:7" x14ac:dyDescent="0.15">
      <c r="B64" s="267"/>
      <c r="C64" s="106" t="s">
        <v>111</v>
      </c>
      <c r="D64" s="245"/>
      <c r="E64" s="145"/>
      <c r="F64" s="248"/>
      <c r="G64" s="256"/>
    </row>
    <row r="65" spans="2:7" x14ac:dyDescent="0.15">
      <c r="B65" s="267"/>
      <c r="C65" s="106" t="s">
        <v>112</v>
      </c>
      <c r="D65" s="245"/>
      <c r="E65" s="145"/>
      <c r="F65" s="248"/>
      <c r="G65" s="256"/>
    </row>
    <row r="66" spans="2:7" x14ac:dyDescent="0.15">
      <c r="B66" s="267"/>
      <c r="C66" s="32" t="s">
        <v>113</v>
      </c>
      <c r="D66" s="245"/>
      <c r="E66" s="145"/>
      <c r="F66" s="248"/>
      <c r="G66" s="256"/>
    </row>
    <row r="67" spans="2:7" x14ac:dyDescent="0.15">
      <c r="B67" s="267"/>
      <c r="C67" s="32" t="s">
        <v>114</v>
      </c>
      <c r="D67" s="245"/>
      <c r="E67" s="145"/>
      <c r="F67" s="248"/>
      <c r="G67" s="256"/>
    </row>
    <row r="68" spans="2:7" x14ac:dyDescent="0.15">
      <c r="B68" s="267"/>
      <c r="C68" s="32" t="s">
        <v>115</v>
      </c>
      <c r="D68" s="245"/>
      <c r="E68" s="145"/>
      <c r="F68" s="248"/>
      <c r="G68" s="256"/>
    </row>
    <row r="69" spans="2:7" x14ac:dyDescent="0.15">
      <c r="B69" s="267"/>
      <c r="C69" s="32" t="s">
        <v>116</v>
      </c>
      <c r="D69" s="245"/>
      <c r="E69" s="145"/>
      <c r="F69" s="248"/>
      <c r="G69" s="256"/>
    </row>
    <row r="70" spans="2:7" x14ac:dyDescent="0.15">
      <c r="B70" s="267"/>
      <c r="C70" s="32" t="s">
        <v>117</v>
      </c>
      <c r="D70" s="245"/>
      <c r="E70" s="145"/>
      <c r="F70" s="248"/>
      <c r="G70" s="256"/>
    </row>
    <row r="71" spans="2:7" x14ac:dyDescent="0.15">
      <c r="B71" s="267"/>
      <c r="C71" s="32" t="s">
        <v>356</v>
      </c>
      <c r="D71" s="245"/>
      <c r="E71" s="145"/>
      <c r="F71" s="248"/>
      <c r="G71" s="256"/>
    </row>
    <row r="72" spans="2:7" x14ac:dyDescent="0.15">
      <c r="B72" s="267"/>
      <c r="C72" s="32" t="s">
        <v>118</v>
      </c>
      <c r="D72" s="245"/>
      <c r="E72" s="145"/>
      <c r="F72" s="248"/>
      <c r="G72" s="256"/>
    </row>
    <row r="73" spans="2:7" x14ac:dyDescent="0.15">
      <c r="B73" s="267"/>
      <c r="C73" s="32" t="s">
        <v>119</v>
      </c>
      <c r="D73" s="245"/>
      <c r="E73" s="145"/>
      <c r="F73" s="248"/>
      <c r="G73" s="256"/>
    </row>
    <row r="74" spans="2:7" x14ac:dyDescent="0.15">
      <c r="B74" s="267"/>
      <c r="C74" s="32" t="s">
        <v>120</v>
      </c>
      <c r="D74" s="245"/>
      <c r="E74" s="145"/>
      <c r="F74" s="248"/>
      <c r="G74" s="256"/>
    </row>
    <row r="75" spans="2:7" x14ac:dyDescent="0.15">
      <c r="B75" s="267"/>
      <c r="C75" s="106" t="s">
        <v>70</v>
      </c>
      <c r="D75" s="245"/>
      <c r="E75" s="145"/>
      <c r="F75" s="248"/>
      <c r="G75" s="256"/>
    </row>
    <row r="76" spans="2:7" x14ac:dyDescent="0.15">
      <c r="B76" s="267"/>
      <c r="C76" s="106" t="s">
        <v>121</v>
      </c>
      <c r="D76" s="245"/>
      <c r="E76" s="145"/>
      <c r="F76" s="248"/>
      <c r="G76" s="256"/>
    </row>
    <row r="77" spans="2:7" x14ac:dyDescent="0.15">
      <c r="B77" s="267"/>
      <c r="C77" s="106" t="s">
        <v>122</v>
      </c>
      <c r="D77" s="245"/>
      <c r="E77" s="145"/>
      <c r="F77" s="248"/>
      <c r="G77" s="256"/>
    </row>
    <row r="78" spans="2:7" ht="13" customHeight="1" x14ac:dyDescent="0.15">
      <c r="B78" s="267"/>
      <c r="C78" s="29" t="s">
        <v>23</v>
      </c>
      <c r="D78" s="245"/>
      <c r="E78" s="145"/>
      <c r="F78" s="248"/>
      <c r="G78" s="256"/>
    </row>
    <row r="79" spans="2:7" x14ac:dyDescent="0.15">
      <c r="B79" s="267"/>
      <c r="C79" s="106" t="s">
        <v>123</v>
      </c>
      <c r="D79" s="245"/>
      <c r="E79" s="145"/>
      <c r="F79" s="248"/>
      <c r="G79" s="256"/>
    </row>
    <row r="80" spans="2:7" x14ac:dyDescent="0.15">
      <c r="B80" s="267"/>
      <c r="C80" s="106" t="s">
        <v>124</v>
      </c>
      <c r="D80" s="245"/>
      <c r="E80" s="145"/>
      <c r="F80" s="248"/>
      <c r="G80" s="256"/>
    </row>
    <row r="81" spans="2:7" x14ac:dyDescent="0.15">
      <c r="B81" s="267"/>
      <c r="C81" s="106" t="s">
        <v>125</v>
      </c>
      <c r="D81" s="245"/>
      <c r="E81" s="145"/>
      <c r="F81" s="248"/>
      <c r="G81" s="256"/>
    </row>
    <row r="82" spans="2:7" x14ac:dyDescent="0.15">
      <c r="B82" s="267"/>
      <c r="C82" s="106" t="s">
        <v>126</v>
      </c>
      <c r="D82" s="245"/>
      <c r="E82" s="145"/>
      <c r="F82" s="248"/>
      <c r="G82" s="256"/>
    </row>
    <row r="83" spans="2:7" x14ac:dyDescent="0.15">
      <c r="B83" s="267"/>
      <c r="C83" s="106" t="s">
        <v>127</v>
      </c>
      <c r="D83" s="245"/>
      <c r="E83" s="145"/>
      <c r="F83" s="248"/>
      <c r="G83" s="256"/>
    </row>
    <row r="84" spans="2:7" x14ac:dyDescent="0.15">
      <c r="B84" s="267"/>
      <c r="C84" s="106" t="s">
        <v>128</v>
      </c>
      <c r="D84" s="245"/>
      <c r="E84" s="145"/>
      <c r="F84" s="248"/>
      <c r="G84" s="256"/>
    </row>
    <row r="85" spans="2:7" x14ac:dyDescent="0.15">
      <c r="B85" s="267"/>
      <c r="C85" s="106" t="s">
        <v>129</v>
      </c>
      <c r="D85" s="245"/>
      <c r="E85" s="145"/>
      <c r="F85" s="248"/>
      <c r="G85" s="256"/>
    </row>
    <row r="86" spans="2:7" x14ac:dyDescent="0.15">
      <c r="B86" s="267"/>
      <c r="C86" s="106" t="s">
        <v>130</v>
      </c>
      <c r="D86" s="245"/>
      <c r="E86" s="145"/>
      <c r="F86" s="248"/>
      <c r="G86" s="256"/>
    </row>
    <row r="87" spans="2:7" x14ac:dyDescent="0.15">
      <c r="B87" s="267"/>
      <c r="C87" s="106" t="s">
        <v>131</v>
      </c>
      <c r="D87" s="245"/>
      <c r="E87" s="145"/>
      <c r="F87" s="248"/>
      <c r="G87" s="256"/>
    </row>
    <row r="88" spans="2:7" x14ac:dyDescent="0.15">
      <c r="B88" s="267"/>
      <c r="C88" s="106" t="s">
        <v>132</v>
      </c>
      <c r="D88" s="245"/>
      <c r="E88" s="145"/>
      <c r="F88" s="248"/>
      <c r="G88" s="256"/>
    </row>
    <row r="89" spans="2:7" x14ac:dyDescent="0.15">
      <c r="B89" s="267"/>
      <c r="C89" s="106" t="s">
        <v>133</v>
      </c>
      <c r="D89" s="245"/>
      <c r="E89" s="145"/>
      <c r="F89" s="248"/>
      <c r="G89" s="256"/>
    </row>
    <row r="90" spans="2:7" x14ac:dyDescent="0.15">
      <c r="B90" s="267"/>
      <c r="C90" s="132" t="s">
        <v>134</v>
      </c>
      <c r="D90" s="246"/>
      <c r="E90" s="145"/>
      <c r="F90" s="249"/>
      <c r="G90" s="257"/>
    </row>
    <row r="91" spans="2:7" ht="50" customHeight="1" x14ac:dyDescent="0.15">
      <c r="B91" s="267"/>
      <c r="C91" s="186" t="s">
        <v>370</v>
      </c>
      <c r="D91" s="133"/>
      <c r="E91" s="146"/>
      <c r="F91" s="165"/>
      <c r="G91" s="146"/>
    </row>
    <row r="92" spans="2:7" ht="13" customHeight="1" x14ac:dyDescent="0.15">
      <c r="B92" s="274" t="s">
        <v>393</v>
      </c>
      <c r="C92" s="275"/>
      <c r="D92" s="275"/>
      <c r="E92" s="276"/>
      <c r="F92" s="188"/>
      <c r="G92" s="189"/>
    </row>
    <row r="93" spans="2:7" x14ac:dyDescent="0.15">
      <c r="B93" s="147"/>
      <c r="C93" s="128" t="s">
        <v>24</v>
      </c>
      <c r="D93" s="129"/>
      <c r="E93" s="148"/>
      <c r="F93" s="160"/>
      <c r="G93" s="148"/>
    </row>
    <row r="94" spans="2:7" ht="13" customHeight="1" x14ac:dyDescent="0.15">
      <c r="B94" s="267" t="s">
        <v>25</v>
      </c>
      <c r="C94" s="29" t="s">
        <v>26</v>
      </c>
      <c r="D94" s="244" t="s">
        <v>6</v>
      </c>
      <c r="E94" s="144"/>
      <c r="F94" s="247" t="s">
        <v>6</v>
      </c>
      <c r="G94" s="250" t="s">
        <v>6</v>
      </c>
    </row>
    <row r="95" spans="2:7" x14ac:dyDescent="0.15">
      <c r="B95" s="267"/>
      <c r="C95" s="106" t="s">
        <v>135</v>
      </c>
      <c r="D95" s="245"/>
      <c r="E95" s="145"/>
      <c r="F95" s="248"/>
      <c r="G95" s="251"/>
    </row>
    <row r="96" spans="2:7" x14ac:dyDescent="0.15">
      <c r="B96" s="267"/>
      <c r="C96" s="106" t="s">
        <v>136</v>
      </c>
      <c r="D96" s="245"/>
      <c r="E96" s="145"/>
      <c r="F96" s="248"/>
      <c r="G96" s="251"/>
    </row>
    <row r="97" spans="2:7" x14ac:dyDescent="0.15">
      <c r="B97" s="267"/>
      <c r="C97" s="106" t="s">
        <v>137</v>
      </c>
      <c r="D97" s="245"/>
      <c r="E97" s="145"/>
      <c r="F97" s="248"/>
      <c r="G97" s="251"/>
    </row>
    <row r="98" spans="2:7" x14ac:dyDescent="0.15">
      <c r="B98" s="267"/>
      <c r="C98" s="106" t="s">
        <v>138</v>
      </c>
      <c r="D98" s="245"/>
      <c r="E98" s="145"/>
      <c r="F98" s="248"/>
      <c r="G98" s="251"/>
    </row>
    <row r="99" spans="2:7" x14ac:dyDescent="0.15">
      <c r="B99" s="267"/>
      <c r="C99" s="106" t="s">
        <v>139</v>
      </c>
      <c r="D99" s="245"/>
      <c r="E99" s="145"/>
      <c r="F99" s="248"/>
      <c r="G99" s="251"/>
    </row>
    <row r="100" spans="2:7" x14ac:dyDescent="0.15">
      <c r="B100" s="267"/>
      <c r="C100" s="106" t="s">
        <v>140</v>
      </c>
      <c r="D100" s="245"/>
      <c r="E100" s="145"/>
      <c r="F100" s="248"/>
      <c r="G100" s="251"/>
    </row>
    <row r="101" spans="2:7" x14ac:dyDescent="0.15">
      <c r="B101" s="267"/>
      <c r="C101" s="106" t="s">
        <v>141</v>
      </c>
      <c r="D101" s="245"/>
      <c r="E101" s="145"/>
      <c r="F101" s="248"/>
      <c r="G101" s="251"/>
    </row>
    <row r="102" spans="2:7" x14ac:dyDescent="0.15">
      <c r="B102" s="267"/>
      <c r="C102" s="106" t="s">
        <v>142</v>
      </c>
      <c r="D102" s="245"/>
      <c r="E102" s="145"/>
      <c r="F102" s="248"/>
      <c r="G102" s="251"/>
    </row>
    <row r="103" spans="2:7" x14ac:dyDescent="0.15">
      <c r="B103" s="267"/>
      <c r="C103" s="106" t="s">
        <v>143</v>
      </c>
      <c r="D103" s="245"/>
      <c r="E103" s="145"/>
      <c r="F103" s="248"/>
      <c r="G103" s="251"/>
    </row>
    <row r="104" spans="2:7" x14ac:dyDescent="0.15">
      <c r="B104" s="267"/>
      <c r="C104" s="106" t="s">
        <v>144</v>
      </c>
      <c r="D104" s="245"/>
      <c r="E104" s="145"/>
      <c r="F104" s="248"/>
      <c r="G104" s="251"/>
    </row>
    <row r="105" spans="2:7" x14ac:dyDescent="0.15">
      <c r="B105" s="267"/>
      <c r="C105" s="106" t="s">
        <v>145</v>
      </c>
      <c r="D105" s="245"/>
      <c r="E105" s="145"/>
      <c r="F105" s="248"/>
      <c r="G105" s="251"/>
    </row>
    <row r="106" spans="2:7" x14ac:dyDescent="0.15">
      <c r="B106" s="267"/>
      <c r="C106" s="106" t="s">
        <v>146</v>
      </c>
      <c r="D106" s="245"/>
      <c r="E106" s="145"/>
      <c r="F106" s="248"/>
      <c r="G106" s="251"/>
    </row>
    <row r="107" spans="2:7" x14ac:dyDescent="0.15">
      <c r="B107" s="267"/>
      <c r="C107" s="106" t="s">
        <v>147</v>
      </c>
      <c r="D107" s="245"/>
      <c r="E107" s="145"/>
      <c r="F107" s="248"/>
      <c r="G107" s="251"/>
    </row>
    <row r="108" spans="2:7" x14ac:dyDescent="0.15">
      <c r="B108" s="267"/>
      <c r="C108" s="106" t="s">
        <v>148</v>
      </c>
      <c r="D108" s="245"/>
      <c r="E108" s="145"/>
      <c r="F108" s="248"/>
      <c r="G108" s="251"/>
    </row>
    <row r="109" spans="2:7" x14ac:dyDescent="0.15">
      <c r="B109" s="267"/>
      <c r="C109" s="106" t="s">
        <v>149</v>
      </c>
      <c r="D109" s="245"/>
      <c r="E109" s="145"/>
      <c r="F109" s="248"/>
      <c r="G109" s="251"/>
    </row>
    <row r="110" spans="2:7" x14ac:dyDescent="0.15">
      <c r="B110" s="267"/>
      <c r="C110" s="106" t="s">
        <v>150</v>
      </c>
      <c r="D110" s="245"/>
      <c r="E110" s="145"/>
      <c r="F110" s="248"/>
      <c r="G110" s="251"/>
    </row>
    <row r="111" spans="2:7" x14ac:dyDescent="0.15">
      <c r="B111" s="267"/>
      <c r="C111" s="132" t="s">
        <v>151</v>
      </c>
      <c r="D111" s="246"/>
      <c r="E111" s="145"/>
      <c r="F111" s="249"/>
      <c r="G111" s="252"/>
    </row>
    <row r="112" spans="2:7" s="108" customFormat="1" ht="29" customHeight="1" x14ac:dyDescent="0.15">
      <c r="B112" s="281"/>
      <c r="C112" s="186" t="s">
        <v>371</v>
      </c>
      <c r="D112" s="133"/>
      <c r="E112" s="146"/>
      <c r="F112" s="165"/>
      <c r="G112" s="146"/>
    </row>
    <row r="113" spans="2:7" x14ac:dyDescent="0.15">
      <c r="B113" s="149"/>
      <c r="C113" s="135" t="s">
        <v>27</v>
      </c>
      <c r="D113" s="134"/>
      <c r="E113" s="150"/>
      <c r="F113" s="166"/>
      <c r="G113" s="150"/>
    </row>
    <row r="114" spans="2:7" x14ac:dyDescent="0.15">
      <c r="B114" s="151" t="s">
        <v>28</v>
      </c>
      <c r="C114" s="99" t="s">
        <v>29</v>
      </c>
      <c r="D114" s="27"/>
      <c r="E114" s="152"/>
      <c r="F114" s="162"/>
      <c r="G114" s="152"/>
    </row>
    <row r="115" spans="2:7" x14ac:dyDescent="0.15">
      <c r="B115" s="267" t="s">
        <v>30</v>
      </c>
      <c r="C115" s="29" t="s">
        <v>31</v>
      </c>
      <c r="D115" s="277"/>
      <c r="E115" s="283" t="s">
        <v>6</v>
      </c>
      <c r="F115" s="265"/>
      <c r="G115" s="266" t="s">
        <v>6</v>
      </c>
    </row>
    <row r="116" spans="2:7" x14ac:dyDescent="0.15">
      <c r="B116" s="267"/>
      <c r="C116" s="106" t="s">
        <v>152</v>
      </c>
      <c r="D116" s="277"/>
      <c r="E116" s="283"/>
      <c r="F116" s="265"/>
      <c r="G116" s="266"/>
    </row>
    <row r="117" spans="2:7" x14ac:dyDescent="0.15">
      <c r="B117" s="267"/>
      <c r="C117" s="106" t="s">
        <v>153</v>
      </c>
      <c r="D117" s="277"/>
      <c r="E117" s="283"/>
      <c r="F117" s="265"/>
      <c r="G117" s="266"/>
    </row>
    <row r="118" spans="2:7" x14ac:dyDescent="0.15">
      <c r="B118" s="267"/>
      <c r="C118" s="32" t="s">
        <v>154</v>
      </c>
      <c r="D118" s="277"/>
      <c r="E118" s="283"/>
      <c r="F118" s="265"/>
      <c r="G118" s="266"/>
    </row>
    <row r="119" spans="2:7" x14ac:dyDescent="0.15">
      <c r="B119" s="267"/>
      <c r="C119" s="32" t="s">
        <v>155</v>
      </c>
      <c r="D119" s="277"/>
      <c r="E119" s="283"/>
      <c r="F119" s="265"/>
      <c r="G119" s="266"/>
    </row>
    <row r="120" spans="2:7" x14ac:dyDescent="0.15">
      <c r="B120" s="267"/>
      <c r="C120" s="106" t="s">
        <v>156</v>
      </c>
      <c r="D120" s="277"/>
      <c r="E120" s="283"/>
      <c r="F120" s="265"/>
      <c r="G120" s="266"/>
    </row>
    <row r="121" spans="2:7" x14ac:dyDescent="0.15">
      <c r="B121" s="267"/>
      <c r="C121" s="106" t="s">
        <v>157</v>
      </c>
      <c r="D121" s="277"/>
      <c r="E121" s="283"/>
      <c r="F121" s="265"/>
      <c r="G121" s="266"/>
    </row>
    <row r="122" spans="2:7" x14ac:dyDescent="0.15">
      <c r="B122" s="267"/>
      <c r="C122" s="106" t="s">
        <v>158</v>
      </c>
      <c r="D122" s="277"/>
      <c r="E122" s="283"/>
      <c r="F122" s="265"/>
      <c r="G122" s="266"/>
    </row>
    <row r="123" spans="2:7" x14ac:dyDescent="0.15">
      <c r="B123" s="267" t="s">
        <v>32</v>
      </c>
      <c r="C123" s="31" t="s">
        <v>33</v>
      </c>
      <c r="D123" s="130"/>
      <c r="E123" s="263" t="s">
        <v>6</v>
      </c>
      <c r="F123" s="167"/>
      <c r="G123" s="250" t="s">
        <v>6</v>
      </c>
    </row>
    <row r="124" spans="2:7" x14ac:dyDescent="0.15">
      <c r="B124" s="267"/>
      <c r="C124" s="107" t="s">
        <v>159</v>
      </c>
      <c r="D124" s="131"/>
      <c r="E124" s="264"/>
      <c r="F124" s="168"/>
      <c r="G124" s="251"/>
    </row>
    <row r="125" spans="2:7" x14ac:dyDescent="0.15">
      <c r="B125" s="267"/>
      <c r="C125" s="107" t="s">
        <v>160</v>
      </c>
      <c r="D125" s="131"/>
      <c r="E125" s="264"/>
      <c r="F125" s="168"/>
      <c r="G125" s="251"/>
    </row>
    <row r="126" spans="2:7" x14ac:dyDescent="0.15">
      <c r="B126" s="267"/>
      <c r="C126" s="107" t="s">
        <v>161</v>
      </c>
      <c r="D126" s="131"/>
      <c r="E126" s="264"/>
      <c r="F126" s="168"/>
      <c r="G126" s="251"/>
    </row>
    <row r="127" spans="2:7" x14ac:dyDescent="0.15">
      <c r="B127" s="267"/>
      <c r="C127" s="107" t="s">
        <v>162</v>
      </c>
      <c r="D127" s="131"/>
      <c r="E127" s="264"/>
      <c r="F127" s="168"/>
      <c r="G127" s="251"/>
    </row>
    <row r="128" spans="2:7" x14ac:dyDescent="0.15">
      <c r="B128" s="267"/>
      <c r="C128" s="33" t="s">
        <v>163</v>
      </c>
      <c r="D128" s="131"/>
      <c r="E128" s="264"/>
      <c r="F128" s="168"/>
      <c r="G128" s="251"/>
    </row>
    <row r="129" spans="2:7" x14ac:dyDescent="0.15">
      <c r="B129" s="267"/>
      <c r="C129" s="33" t="s">
        <v>164</v>
      </c>
      <c r="D129" s="131"/>
      <c r="E129" s="264"/>
      <c r="F129" s="168"/>
      <c r="G129" s="251"/>
    </row>
    <row r="130" spans="2:7" x14ac:dyDescent="0.15">
      <c r="B130" s="267"/>
      <c r="C130" s="33" t="s">
        <v>165</v>
      </c>
      <c r="D130" s="131"/>
      <c r="E130" s="264"/>
      <c r="F130" s="168"/>
      <c r="G130" s="251"/>
    </row>
    <row r="131" spans="2:7" x14ac:dyDescent="0.15">
      <c r="B131" s="267"/>
      <c r="C131" s="33" t="s">
        <v>166</v>
      </c>
      <c r="D131" s="131"/>
      <c r="E131" s="264"/>
      <c r="F131" s="168"/>
      <c r="G131" s="251"/>
    </row>
    <row r="132" spans="2:7" x14ac:dyDescent="0.15">
      <c r="B132" s="267"/>
      <c r="C132" s="107" t="s">
        <v>167</v>
      </c>
      <c r="D132" s="131"/>
      <c r="E132" s="264"/>
      <c r="F132" s="168"/>
      <c r="G132" s="251"/>
    </row>
    <row r="133" spans="2:7" x14ac:dyDescent="0.15">
      <c r="B133" s="267"/>
      <c r="C133" s="107" t="s">
        <v>168</v>
      </c>
      <c r="D133" s="131"/>
      <c r="E133" s="264"/>
      <c r="F133" s="168"/>
      <c r="G133" s="251"/>
    </row>
    <row r="134" spans="2:7" x14ac:dyDescent="0.15">
      <c r="B134" s="267"/>
      <c r="C134" s="107" t="s">
        <v>169</v>
      </c>
      <c r="D134" s="131"/>
      <c r="E134" s="264"/>
      <c r="F134" s="168"/>
      <c r="G134" s="251"/>
    </row>
    <row r="135" spans="2:7" x14ac:dyDescent="0.15">
      <c r="B135" s="267"/>
      <c r="C135" s="136" t="s">
        <v>170</v>
      </c>
      <c r="D135" s="131"/>
      <c r="E135" s="282"/>
      <c r="F135" s="168"/>
      <c r="G135" s="252"/>
    </row>
    <row r="136" spans="2:7" ht="40" customHeight="1" x14ac:dyDescent="0.15">
      <c r="B136" s="281"/>
      <c r="C136" s="186" t="s">
        <v>372</v>
      </c>
      <c r="D136" s="138"/>
      <c r="E136" s="153"/>
      <c r="F136" s="169"/>
      <c r="G136" s="153"/>
    </row>
    <row r="137" spans="2:7" x14ac:dyDescent="0.15">
      <c r="B137" s="151" t="s">
        <v>34</v>
      </c>
      <c r="C137" s="278" t="s">
        <v>66</v>
      </c>
      <c r="D137" s="279"/>
      <c r="E137" s="280"/>
      <c r="F137" s="170"/>
      <c r="G137" s="171"/>
    </row>
    <row r="138" spans="2:7" x14ac:dyDescent="0.15">
      <c r="B138" s="154" t="s">
        <v>35</v>
      </c>
      <c r="C138" s="31" t="s">
        <v>36</v>
      </c>
      <c r="D138" s="124"/>
      <c r="E138" s="155" t="s">
        <v>6</v>
      </c>
      <c r="F138" s="163" t="s">
        <v>6</v>
      </c>
      <c r="G138" s="172"/>
    </row>
    <row r="139" spans="2:7" x14ac:dyDescent="0.15">
      <c r="B139" s="154" t="s">
        <v>37</v>
      </c>
      <c r="C139" s="31" t="s">
        <v>38</v>
      </c>
      <c r="D139" s="124"/>
      <c r="E139" s="155" t="s">
        <v>6</v>
      </c>
      <c r="F139" s="163" t="s">
        <v>6</v>
      </c>
      <c r="G139" s="172"/>
    </row>
    <row r="140" spans="2:7" x14ac:dyDescent="0.15">
      <c r="B140" s="151" t="s">
        <v>39</v>
      </c>
      <c r="C140" s="127" t="s">
        <v>40</v>
      </c>
      <c r="D140" s="27"/>
      <c r="E140" s="152"/>
      <c r="F140" s="162"/>
      <c r="G140" s="152"/>
    </row>
    <row r="141" spans="2:7" x14ac:dyDescent="0.15">
      <c r="B141" s="154" t="s">
        <v>41</v>
      </c>
      <c r="C141" s="31" t="s">
        <v>42</v>
      </c>
      <c r="D141" s="124"/>
      <c r="E141" s="155" t="s">
        <v>6</v>
      </c>
      <c r="F141" s="141"/>
      <c r="G141" s="173" t="s">
        <v>6</v>
      </c>
    </row>
    <row r="142" spans="2:7" x14ac:dyDescent="0.15">
      <c r="B142" s="267" t="s">
        <v>43</v>
      </c>
      <c r="C142" s="29" t="s">
        <v>44</v>
      </c>
      <c r="D142" s="130"/>
      <c r="E142" s="263" t="s">
        <v>6</v>
      </c>
      <c r="F142" s="174"/>
      <c r="G142" s="173" t="s">
        <v>6</v>
      </c>
    </row>
    <row r="143" spans="2:7" x14ac:dyDescent="0.15">
      <c r="B143" s="267"/>
      <c r="C143" s="106" t="s">
        <v>171</v>
      </c>
      <c r="D143" s="131"/>
      <c r="E143" s="264"/>
      <c r="F143" s="174"/>
      <c r="G143" s="173" t="s">
        <v>6</v>
      </c>
    </row>
    <row r="144" spans="2:7" x14ac:dyDescent="0.15">
      <c r="B144" s="267"/>
      <c r="C144" s="106" t="s">
        <v>172</v>
      </c>
      <c r="D144" s="131"/>
      <c r="E144" s="264"/>
      <c r="F144" s="174"/>
      <c r="G144" s="173" t="s">
        <v>6</v>
      </c>
    </row>
    <row r="145" spans="2:7" x14ac:dyDescent="0.15">
      <c r="B145" s="267"/>
      <c r="C145" s="106" t="s">
        <v>173</v>
      </c>
      <c r="D145" s="131"/>
      <c r="E145" s="264"/>
      <c r="F145" s="174"/>
      <c r="G145" s="173" t="s">
        <v>6</v>
      </c>
    </row>
    <row r="146" spans="2:7" x14ac:dyDescent="0.15">
      <c r="B146" s="267"/>
      <c r="C146" s="106" t="s">
        <v>364</v>
      </c>
      <c r="D146" s="131"/>
      <c r="E146" s="264"/>
      <c r="F146" s="174"/>
      <c r="G146" s="173" t="s">
        <v>6</v>
      </c>
    </row>
    <row r="147" spans="2:7" x14ac:dyDescent="0.15">
      <c r="B147" s="267"/>
      <c r="C147" s="106" t="s">
        <v>363</v>
      </c>
      <c r="D147" s="131"/>
      <c r="E147" s="264"/>
      <c r="F147" s="174"/>
      <c r="G147" s="173" t="s">
        <v>6</v>
      </c>
    </row>
    <row r="148" spans="2:7" x14ac:dyDescent="0.15">
      <c r="B148" s="267"/>
      <c r="C148" s="132" t="s">
        <v>176</v>
      </c>
      <c r="D148" s="131"/>
      <c r="E148" s="264"/>
      <c r="F148" s="163" t="s">
        <v>6</v>
      </c>
      <c r="G148" s="175"/>
    </row>
    <row r="149" spans="2:7" ht="87" customHeight="1" x14ac:dyDescent="0.15">
      <c r="B149" s="281"/>
      <c r="C149" s="186" t="s">
        <v>373</v>
      </c>
      <c r="D149" s="138"/>
      <c r="E149" s="153"/>
      <c r="F149" s="169"/>
      <c r="G149" s="153"/>
    </row>
    <row r="150" spans="2:7" x14ac:dyDescent="0.15">
      <c r="B150" s="154" t="s">
        <v>45</v>
      </c>
      <c r="C150" s="137" t="s">
        <v>46</v>
      </c>
      <c r="D150" s="126"/>
      <c r="E150" s="156" t="s">
        <v>6</v>
      </c>
      <c r="F150" s="176"/>
      <c r="G150" s="177" t="s">
        <v>6</v>
      </c>
    </row>
    <row r="151" spans="2:7" x14ac:dyDescent="0.15">
      <c r="B151" s="267" t="s">
        <v>67</v>
      </c>
      <c r="C151" s="29" t="s">
        <v>47</v>
      </c>
      <c r="D151" s="130"/>
      <c r="E151" s="263" t="s">
        <v>6</v>
      </c>
      <c r="F151" s="167"/>
      <c r="G151" s="250" t="s">
        <v>6</v>
      </c>
    </row>
    <row r="152" spans="2:7" x14ac:dyDescent="0.15">
      <c r="B152" s="267"/>
      <c r="C152" s="106" t="s">
        <v>177</v>
      </c>
      <c r="D152" s="131"/>
      <c r="E152" s="264"/>
      <c r="F152" s="168"/>
      <c r="G152" s="251"/>
    </row>
    <row r="153" spans="2:7" x14ac:dyDescent="0.15">
      <c r="B153" s="267"/>
      <c r="C153" s="106" t="s">
        <v>178</v>
      </c>
      <c r="D153" s="131"/>
      <c r="E153" s="264"/>
      <c r="F153" s="168"/>
      <c r="G153" s="251"/>
    </row>
    <row r="154" spans="2:7" x14ac:dyDescent="0.15">
      <c r="B154" s="267"/>
      <c r="C154" s="106" t="s">
        <v>179</v>
      </c>
      <c r="D154" s="131"/>
      <c r="E154" s="264"/>
      <c r="F154" s="168"/>
      <c r="G154" s="251"/>
    </row>
    <row r="155" spans="2:7" x14ac:dyDescent="0.15">
      <c r="B155" s="267"/>
      <c r="C155" s="106" t="s">
        <v>180</v>
      </c>
      <c r="D155" s="131"/>
      <c r="E155" s="264"/>
      <c r="F155" s="168"/>
      <c r="G155" s="251"/>
    </row>
    <row r="156" spans="2:7" x14ac:dyDescent="0.15">
      <c r="B156" s="267"/>
      <c r="C156" s="106" t="s">
        <v>181</v>
      </c>
      <c r="D156" s="131"/>
      <c r="E156" s="264"/>
      <c r="F156" s="168"/>
      <c r="G156" s="251"/>
    </row>
    <row r="157" spans="2:7" x14ac:dyDescent="0.15">
      <c r="B157" s="267"/>
      <c r="C157" s="106" t="s">
        <v>182</v>
      </c>
      <c r="D157" s="131"/>
      <c r="E157" s="264"/>
      <c r="F157" s="168"/>
      <c r="G157" s="251"/>
    </row>
    <row r="158" spans="2:7" x14ac:dyDescent="0.15">
      <c r="B158" s="267"/>
      <c r="C158" s="106" t="s">
        <v>183</v>
      </c>
      <c r="D158" s="131"/>
      <c r="E158" s="264"/>
      <c r="F158" s="168"/>
      <c r="G158" s="251"/>
    </row>
    <row r="159" spans="2:7" x14ac:dyDescent="0.15">
      <c r="B159" s="267"/>
      <c r="C159" s="132" t="s">
        <v>184</v>
      </c>
      <c r="D159" s="131"/>
      <c r="E159" s="264"/>
      <c r="F159" s="168"/>
      <c r="G159" s="251"/>
    </row>
    <row r="160" spans="2:7" ht="99" x14ac:dyDescent="0.15">
      <c r="B160" s="281"/>
      <c r="C160" s="186" t="s">
        <v>374</v>
      </c>
      <c r="D160" s="138"/>
      <c r="E160" s="153"/>
      <c r="F160" s="169"/>
      <c r="G160" s="153"/>
    </row>
    <row r="161" spans="2:7" ht="13" customHeight="1" x14ac:dyDescent="0.15">
      <c r="B161" s="274" t="s">
        <v>394</v>
      </c>
      <c r="C161" s="275"/>
      <c r="D161" s="275"/>
      <c r="E161" s="276"/>
      <c r="F161" s="188"/>
      <c r="G161" s="190"/>
    </row>
    <row r="162" spans="2:7" x14ac:dyDescent="0.15">
      <c r="B162" s="151" t="s">
        <v>48</v>
      </c>
      <c r="C162" s="127" t="s">
        <v>49</v>
      </c>
      <c r="D162" s="27"/>
      <c r="E162" s="152"/>
      <c r="F162" s="162"/>
      <c r="G162" s="152"/>
    </row>
    <row r="163" spans="2:7" x14ac:dyDescent="0.15">
      <c r="B163" s="154" t="s">
        <v>50</v>
      </c>
      <c r="C163" s="31" t="s">
        <v>51</v>
      </c>
      <c r="D163" s="124"/>
      <c r="E163" s="155" t="s">
        <v>6</v>
      </c>
      <c r="F163" s="163" t="s">
        <v>6</v>
      </c>
      <c r="G163" s="173" t="s">
        <v>6</v>
      </c>
    </row>
    <row r="164" spans="2:7" x14ac:dyDescent="0.15">
      <c r="B164" s="154" t="s">
        <v>52</v>
      </c>
      <c r="C164" s="31" t="s">
        <v>53</v>
      </c>
      <c r="D164" s="124"/>
      <c r="E164" s="155" t="s">
        <v>6</v>
      </c>
      <c r="F164" s="163" t="s">
        <v>6</v>
      </c>
      <c r="G164" s="172"/>
    </row>
    <row r="165" spans="2:7" x14ac:dyDescent="0.15">
      <c r="B165" s="149"/>
      <c r="C165" s="127" t="s">
        <v>54</v>
      </c>
      <c r="D165" s="27"/>
      <c r="E165" s="152"/>
      <c r="F165" s="162"/>
      <c r="G165" s="152"/>
    </row>
    <row r="166" spans="2:7" ht="13" customHeight="1" x14ac:dyDescent="0.15">
      <c r="B166" s="267" t="s">
        <v>55</v>
      </c>
      <c r="C166" s="31" t="s">
        <v>56</v>
      </c>
      <c r="D166" s="268" t="s">
        <v>6</v>
      </c>
      <c r="E166" s="254"/>
      <c r="F166" s="178"/>
      <c r="G166" s="179"/>
    </row>
    <row r="167" spans="2:7" x14ac:dyDescent="0.15">
      <c r="B167" s="267"/>
      <c r="C167" s="107" t="s">
        <v>185</v>
      </c>
      <c r="D167" s="268"/>
      <c r="E167" s="254"/>
      <c r="F167" s="163" t="s">
        <v>6</v>
      </c>
      <c r="G167" s="173" t="s">
        <v>6</v>
      </c>
    </row>
    <row r="168" spans="2:7" x14ac:dyDescent="0.15">
      <c r="B168" s="267"/>
      <c r="C168" s="107" t="s">
        <v>186</v>
      </c>
      <c r="D168" s="268"/>
      <c r="E168" s="254"/>
      <c r="F168" s="163" t="s">
        <v>6</v>
      </c>
      <c r="G168" s="173" t="s">
        <v>6</v>
      </c>
    </row>
    <row r="169" spans="2:7" x14ac:dyDescent="0.15">
      <c r="B169" s="267"/>
      <c r="C169" s="107" t="s">
        <v>187</v>
      </c>
      <c r="D169" s="268"/>
      <c r="E169" s="254"/>
      <c r="F169" s="163" t="s">
        <v>6</v>
      </c>
      <c r="G169" s="142"/>
    </row>
    <row r="170" spans="2:7" x14ac:dyDescent="0.15">
      <c r="B170" s="267"/>
      <c r="C170" s="107" t="s">
        <v>188</v>
      </c>
      <c r="D170" s="268"/>
      <c r="E170" s="254"/>
      <c r="F170" s="163" t="s">
        <v>6</v>
      </c>
      <c r="G170" s="173" t="s">
        <v>6</v>
      </c>
    </row>
    <row r="171" spans="2:7" x14ac:dyDescent="0.15">
      <c r="B171" s="287" t="s">
        <v>57</v>
      </c>
      <c r="C171" s="288"/>
      <c r="D171" s="27"/>
      <c r="E171" s="157"/>
      <c r="F171" s="162"/>
      <c r="G171" s="157"/>
    </row>
    <row r="172" spans="2:7" ht="13" customHeight="1" x14ac:dyDescent="0.15">
      <c r="B172" s="154" t="s">
        <v>58</v>
      </c>
      <c r="C172" s="31" t="s">
        <v>59</v>
      </c>
      <c r="D172" s="125" t="s">
        <v>6</v>
      </c>
      <c r="E172" s="158"/>
      <c r="F172" s="163" t="s">
        <v>6</v>
      </c>
      <c r="G172" s="158"/>
    </row>
    <row r="173" spans="2:7" x14ac:dyDescent="0.15">
      <c r="B173" s="267" t="s">
        <v>60</v>
      </c>
      <c r="C173" s="31" t="s">
        <v>61</v>
      </c>
      <c r="D173" s="268" t="s">
        <v>6</v>
      </c>
      <c r="E173" s="254"/>
      <c r="F173" s="178"/>
      <c r="G173" s="180"/>
    </row>
    <row r="174" spans="2:7" x14ac:dyDescent="0.15">
      <c r="B174" s="267"/>
      <c r="C174" s="107" t="s">
        <v>189</v>
      </c>
      <c r="D174" s="268"/>
      <c r="E174" s="254"/>
      <c r="F174" s="163" t="s">
        <v>6</v>
      </c>
      <c r="G174" s="173" t="s">
        <v>6</v>
      </c>
    </row>
    <row r="175" spans="2:7" x14ac:dyDescent="0.15">
      <c r="B175" s="267"/>
      <c r="C175" s="107" t="s">
        <v>190</v>
      </c>
      <c r="D175" s="268"/>
      <c r="E175" s="254"/>
      <c r="F175" s="163" t="s">
        <v>6</v>
      </c>
      <c r="G175" s="173" t="s">
        <v>6</v>
      </c>
    </row>
    <row r="176" spans="2:7" x14ac:dyDescent="0.15">
      <c r="B176" s="267"/>
      <c r="C176" s="107" t="s">
        <v>191</v>
      </c>
      <c r="D176" s="268"/>
      <c r="E176" s="254"/>
      <c r="F176" s="163" t="s">
        <v>6</v>
      </c>
      <c r="G176" s="173" t="s">
        <v>6</v>
      </c>
    </row>
    <row r="177" spans="2:7" x14ac:dyDescent="0.15">
      <c r="B177" s="267"/>
      <c r="C177" s="107" t="s">
        <v>192</v>
      </c>
      <c r="D177" s="268"/>
      <c r="E177" s="254"/>
      <c r="F177" s="163" t="s">
        <v>6</v>
      </c>
      <c r="G177" s="173" t="s">
        <v>6</v>
      </c>
    </row>
    <row r="178" spans="2:7" x14ac:dyDescent="0.15">
      <c r="B178" s="267"/>
      <c r="C178" s="107" t="s">
        <v>193</v>
      </c>
      <c r="D178" s="268"/>
      <c r="E178" s="254"/>
      <c r="F178" s="178"/>
      <c r="G178" s="173" t="s">
        <v>6</v>
      </c>
    </row>
    <row r="179" spans="2:7" x14ac:dyDescent="0.15">
      <c r="B179" s="267"/>
      <c r="C179" s="107" t="s">
        <v>194</v>
      </c>
      <c r="D179" s="268"/>
      <c r="E179" s="254"/>
      <c r="F179" s="178"/>
      <c r="G179" s="173" t="s">
        <v>6</v>
      </c>
    </row>
    <row r="180" spans="2:7" x14ac:dyDescent="0.15">
      <c r="B180" s="267"/>
      <c r="C180" s="107" t="s">
        <v>195</v>
      </c>
      <c r="D180" s="268"/>
      <c r="E180" s="254"/>
      <c r="F180" s="163" t="s">
        <v>6</v>
      </c>
      <c r="G180" s="173" t="s">
        <v>6</v>
      </c>
    </row>
    <row r="181" spans="2:7" x14ac:dyDescent="0.15">
      <c r="B181" s="267"/>
      <c r="C181" s="107" t="s">
        <v>196</v>
      </c>
      <c r="D181" s="268"/>
      <c r="E181" s="254"/>
      <c r="F181" s="163" t="s">
        <v>6</v>
      </c>
      <c r="G181" s="173" t="s">
        <v>6</v>
      </c>
    </row>
    <row r="182" spans="2:7" x14ac:dyDescent="0.15">
      <c r="B182" s="267"/>
      <c r="C182" s="107" t="s">
        <v>197</v>
      </c>
      <c r="D182" s="268"/>
      <c r="E182" s="254"/>
      <c r="F182" s="163" t="s">
        <v>6</v>
      </c>
      <c r="G182" s="173" t="s">
        <v>6</v>
      </c>
    </row>
    <row r="183" spans="2:7" x14ac:dyDescent="0.15">
      <c r="B183" s="267"/>
      <c r="C183" s="107" t="s">
        <v>198</v>
      </c>
      <c r="D183" s="268"/>
      <c r="E183" s="254"/>
      <c r="F183" s="163" t="s">
        <v>6</v>
      </c>
      <c r="G183" s="173" t="s">
        <v>6</v>
      </c>
    </row>
    <row r="184" spans="2:7" x14ac:dyDescent="0.15">
      <c r="B184" s="267"/>
      <c r="C184" s="107" t="s">
        <v>199</v>
      </c>
      <c r="D184" s="268"/>
      <c r="E184" s="254"/>
      <c r="F184" s="181" t="s">
        <v>6</v>
      </c>
      <c r="G184" s="180"/>
    </row>
    <row r="185" spans="2:7" x14ac:dyDescent="0.15">
      <c r="B185" s="154" t="s">
        <v>62</v>
      </c>
      <c r="C185" s="29" t="s">
        <v>63</v>
      </c>
      <c r="D185" s="125" t="s">
        <v>6</v>
      </c>
      <c r="E185" s="158"/>
      <c r="F185" s="163" t="s">
        <v>6</v>
      </c>
      <c r="G185" s="158"/>
    </row>
    <row r="186" spans="2:7" x14ac:dyDescent="0.15">
      <c r="B186" s="267" t="s">
        <v>64</v>
      </c>
      <c r="C186" s="29" t="s">
        <v>65</v>
      </c>
      <c r="D186" s="268" t="s">
        <v>6</v>
      </c>
      <c r="E186" s="254"/>
      <c r="F186" s="178"/>
      <c r="G186" s="180"/>
    </row>
    <row r="187" spans="2:7" x14ac:dyDescent="0.15">
      <c r="B187" s="267"/>
      <c r="C187" s="106" t="s">
        <v>200</v>
      </c>
      <c r="D187" s="268"/>
      <c r="E187" s="254"/>
      <c r="F187" s="182" t="s">
        <v>369</v>
      </c>
      <c r="G187" s="183" t="s">
        <v>369</v>
      </c>
    </row>
    <row r="188" spans="2:7" ht="14" thickBot="1" x14ac:dyDescent="0.2">
      <c r="B188" s="284"/>
      <c r="C188" s="159" t="s">
        <v>201</v>
      </c>
      <c r="D188" s="285"/>
      <c r="E188" s="286"/>
      <c r="F188" s="184" t="s">
        <v>369</v>
      </c>
      <c r="G188" s="185" t="s">
        <v>369</v>
      </c>
    </row>
    <row r="193" spans="2:7" s="37" customFormat="1" x14ac:dyDescent="0.15">
      <c r="B193" s="4" t="s">
        <v>375</v>
      </c>
      <c r="C193" s="4"/>
      <c r="D193" s="4"/>
      <c r="E193" s="4"/>
      <c r="F193" s="4"/>
      <c r="G193" s="4"/>
    </row>
    <row r="194" spans="2:7" x14ac:dyDescent="0.15">
      <c r="B194" s="3" t="s">
        <v>376</v>
      </c>
    </row>
    <row r="195" spans="2:7" x14ac:dyDescent="0.15">
      <c r="B195" s="3" t="s">
        <v>377</v>
      </c>
    </row>
    <row r="196" spans="2:7" x14ac:dyDescent="0.15">
      <c r="B196" s="3" t="s">
        <v>395</v>
      </c>
    </row>
    <row r="198" spans="2:7" s="37" customFormat="1" x14ac:dyDescent="0.15">
      <c r="B198" s="4" t="s">
        <v>396</v>
      </c>
      <c r="C198" s="4"/>
      <c r="D198" s="4"/>
      <c r="E198" s="4"/>
      <c r="F198" s="4"/>
      <c r="G198" s="4"/>
    </row>
    <row r="199" spans="2:7" s="37" customFormat="1" x14ac:dyDescent="0.15">
      <c r="B199" s="191" t="s">
        <v>378</v>
      </c>
      <c r="C199" s="4"/>
      <c r="D199" s="4"/>
      <c r="E199" s="4"/>
      <c r="F199" s="4"/>
      <c r="G199" s="4"/>
    </row>
    <row r="200" spans="2:7" x14ac:dyDescent="0.15">
      <c r="B200" s="187" t="s">
        <v>379</v>
      </c>
      <c r="C200" s="71" t="s">
        <v>386</v>
      </c>
    </row>
    <row r="201" spans="2:7" x14ac:dyDescent="0.15">
      <c r="B201" s="187" t="s">
        <v>385</v>
      </c>
      <c r="C201" s="71" t="s">
        <v>387</v>
      </c>
      <c r="D201"/>
      <c r="E201"/>
      <c r="F201"/>
      <c r="G201"/>
    </row>
    <row r="202" spans="2:7" x14ac:dyDescent="0.15">
      <c r="B202" s="187" t="s">
        <v>380</v>
      </c>
      <c r="C202" s="71" t="s">
        <v>388</v>
      </c>
      <c r="D202"/>
      <c r="E202"/>
      <c r="F202"/>
      <c r="G202"/>
    </row>
    <row r="203" spans="2:7" x14ac:dyDescent="0.15">
      <c r="B203" s="187" t="s">
        <v>381</v>
      </c>
      <c r="C203" s="71" t="s">
        <v>389</v>
      </c>
      <c r="D203"/>
      <c r="E203"/>
      <c r="F203"/>
      <c r="G203"/>
    </row>
    <row r="204" spans="2:7" x14ac:dyDescent="0.15">
      <c r="B204" s="187" t="s">
        <v>382</v>
      </c>
      <c r="C204" s="71" t="s">
        <v>390</v>
      </c>
      <c r="D204"/>
      <c r="E204"/>
      <c r="F204"/>
      <c r="G204"/>
    </row>
    <row r="205" spans="2:7" x14ac:dyDescent="0.15">
      <c r="B205" s="187" t="s">
        <v>383</v>
      </c>
      <c r="C205" s="71" t="s">
        <v>391</v>
      </c>
      <c r="D205"/>
      <c r="E205"/>
      <c r="F205"/>
      <c r="G205"/>
    </row>
    <row r="206" spans="2:7" x14ac:dyDescent="0.15">
      <c r="B206" s="187" t="s">
        <v>384</v>
      </c>
      <c r="C206" s="71" t="s">
        <v>392</v>
      </c>
      <c r="D206"/>
      <c r="E206"/>
      <c r="F206"/>
      <c r="G206"/>
    </row>
    <row r="207" spans="2:7" x14ac:dyDescent="0.15">
      <c r="B207"/>
      <c r="C207"/>
      <c r="D207"/>
      <c r="E207"/>
      <c r="F207"/>
      <c r="G207"/>
    </row>
    <row r="208" spans="2:7" s="37" customFormat="1" x14ac:dyDescent="0.15">
      <c r="B208" s="192" t="s">
        <v>397</v>
      </c>
    </row>
    <row r="209" spans="2:7" x14ac:dyDescent="0.15">
      <c r="B209" s="187" t="s">
        <v>398</v>
      </c>
      <c r="C209"/>
      <c r="D209"/>
      <c r="E209"/>
      <c r="F209"/>
      <c r="G209"/>
    </row>
    <row r="210" spans="2:7" x14ac:dyDescent="0.15">
      <c r="B210" s="187" t="s">
        <v>399</v>
      </c>
      <c r="C210"/>
      <c r="D210"/>
      <c r="E210"/>
      <c r="F210"/>
      <c r="G210"/>
    </row>
    <row r="211" spans="2:7" x14ac:dyDescent="0.15">
      <c r="B211" s="187" t="s">
        <v>400</v>
      </c>
      <c r="C211"/>
      <c r="D211"/>
      <c r="E211"/>
      <c r="F211"/>
      <c r="G211"/>
    </row>
    <row r="212" spans="2:7" x14ac:dyDescent="0.15">
      <c r="B212" s="187" t="s">
        <v>401</v>
      </c>
      <c r="C212"/>
      <c r="D212"/>
      <c r="E212"/>
      <c r="F212"/>
      <c r="G212"/>
    </row>
    <row r="213" spans="2:7" x14ac:dyDescent="0.15">
      <c r="B213"/>
      <c r="C213"/>
      <c r="D213"/>
      <c r="E213"/>
      <c r="F213"/>
      <c r="G213"/>
    </row>
    <row r="214" spans="2:7" x14ac:dyDescent="0.15">
      <c r="B214"/>
      <c r="C214"/>
      <c r="D214"/>
      <c r="E214"/>
      <c r="F214"/>
      <c r="G214"/>
    </row>
    <row r="215" spans="2:7" x14ac:dyDescent="0.15">
      <c r="B215"/>
      <c r="C215"/>
      <c r="D215"/>
      <c r="E215"/>
      <c r="F215"/>
      <c r="G215"/>
    </row>
    <row r="216" spans="2:7" x14ac:dyDescent="0.15">
      <c r="B216"/>
      <c r="C216"/>
      <c r="D216"/>
      <c r="E216"/>
      <c r="F216"/>
      <c r="G216"/>
    </row>
    <row r="217" spans="2:7" x14ac:dyDescent="0.15">
      <c r="B217"/>
      <c r="C217"/>
      <c r="D217"/>
      <c r="E217"/>
      <c r="F217"/>
      <c r="G217"/>
    </row>
    <row r="218" spans="2:7" x14ac:dyDescent="0.15">
      <c r="B218"/>
      <c r="C218"/>
      <c r="D218"/>
      <c r="E218"/>
      <c r="F218"/>
      <c r="G218"/>
    </row>
    <row r="219" spans="2:7" x14ac:dyDescent="0.15">
      <c r="B219"/>
      <c r="C219"/>
      <c r="D219"/>
      <c r="E219"/>
      <c r="F219"/>
      <c r="G219"/>
    </row>
    <row r="220" spans="2:7" x14ac:dyDescent="0.15">
      <c r="B220"/>
      <c r="C220"/>
      <c r="D220"/>
      <c r="E220"/>
      <c r="F220"/>
      <c r="G220"/>
    </row>
    <row r="221" spans="2:7" x14ac:dyDescent="0.15">
      <c r="B221"/>
      <c r="C221"/>
      <c r="D221"/>
      <c r="E221"/>
      <c r="F221"/>
      <c r="G221"/>
    </row>
    <row r="222" spans="2:7" x14ac:dyDescent="0.15">
      <c r="B222"/>
      <c r="C222"/>
      <c r="D222"/>
      <c r="E222"/>
      <c r="F222"/>
      <c r="G222"/>
    </row>
    <row r="223" spans="2:7" x14ac:dyDescent="0.15">
      <c r="B223"/>
      <c r="C223"/>
      <c r="D223"/>
      <c r="E223"/>
      <c r="F223"/>
      <c r="G223"/>
    </row>
    <row r="224" spans="2:7" x14ac:dyDescent="0.15">
      <c r="B224"/>
      <c r="C224"/>
      <c r="D224"/>
      <c r="E224"/>
      <c r="F224"/>
      <c r="G224"/>
    </row>
    <row r="225" spans="2:7" x14ac:dyDescent="0.15">
      <c r="B225"/>
      <c r="C225"/>
      <c r="D225"/>
      <c r="E225"/>
      <c r="F225"/>
      <c r="G225"/>
    </row>
    <row r="226" spans="2:7" x14ac:dyDescent="0.15">
      <c r="B226"/>
      <c r="C226"/>
      <c r="D226"/>
      <c r="E226"/>
      <c r="F226"/>
      <c r="G226"/>
    </row>
    <row r="227" spans="2:7" x14ac:dyDescent="0.15">
      <c r="B227"/>
      <c r="C227"/>
      <c r="D227"/>
      <c r="E227"/>
      <c r="F227"/>
      <c r="G227"/>
    </row>
    <row r="228" spans="2:7" x14ac:dyDescent="0.15">
      <c r="B228"/>
      <c r="C228"/>
      <c r="D228"/>
      <c r="E228"/>
      <c r="F228"/>
      <c r="G228"/>
    </row>
    <row r="229" spans="2:7" x14ac:dyDescent="0.15">
      <c r="B229"/>
      <c r="C229"/>
      <c r="D229"/>
      <c r="E229"/>
      <c r="F229"/>
      <c r="G229"/>
    </row>
    <row r="230" spans="2:7" x14ac:dyDescent="0.15">
      <c r="B230"/>
      <c r="C230"/>
      <c r="D230"/>
      <c r="E230"/>
      <c r="F230"/>
      <c r="G230"/>
    </row>
    <row r="231" spans="2:7" x14ac:dyDescent="0.15">
      <c r="B231"/>
      <c r="C231"/>
      <c r="D231"/>
      <c r="E231"/>
      <c r="F231"/>
      <c r="G231"/>
    </row>
    <row r="232" spans="2:7" x14ac:dyDescent="0.15">
      <c r="B232"/>
      <c r="C232"/>
      <c r="D232"/>
      <c r="E232"/>
      <c r="F232"/>
      <c r="G232"/>
    </row>
    <row r="233" spans="2:7" x14ac:dyDescent="0.15">
      <c r="B233"/>
      <c r="C233"/>
      <c r="D233"/>
      <c r="E233"/>
      <c r="F233"/>
      <c r="G233"/>
    </row>
    <row r="234" spans="2:7" x14ac:dyDescent="0.15">
      <c r="B234"/>
      <c r="C234"/>
      <c r="D234"/>
      <c r="E234"/>
      <c r="F234"/>
      <c r="G234"/>
    </row>
    <row r="235" spans="2:7" x14ac:dyDescent="0.15">
      <c r="B235"/>
      <c r="C235"/>
      <c r="D235"/>
      <c r="E235"/>
      <c r="F235"/>
      <c r="G235"/>
    </row>
    <row r="236" spans="2:7" x14ac:dyDescent="0.15">
      <c r="B236"/>
      <c r="C236"/>
      <c r="D236"/>
      <c r="E236"/>
      <c r="F236"/>
      <c r="G236"/>
    </row>
    <row r="237" spans="2:7" x14ac:dyDescent="0.15">
      <c r="B237"/>
      <c r="C237"/>
      <c r="D237"/>
      <c r="E237"/>
      <c r="F237"/>
      <c r="G237"/>
    </row>
  </sheetData>
  <mergeCells count="56">
    <mergeCell ref="E173:E184"/>
    <mergeCell ref="B186:B188"/>
    <mergeCell ref="D186:D188"/>
    <mergeCell ref="E186:E188"/>
    <mergeCell ref="B171:C171"/>
    <mergeCell ref="B173:B184"/>
    <mergeCell ref="D173:D184"/>
    <mergeCell ref="B54:B62"/>
    <mergeCell ref="D54:D62"/>
    <mergeCell ref="B92:E92"/>
    <mergeCell ref="B94:B112"/>
    <mergeCell ref="E115:E122"/>
    <mergeCell ref="E54:E62"/>
    <mergeCell ref="B63:B91"/>
    <mergeCell ref="B161:E161"/>
    <mergeCell ref="B166:B170"/>
    <mergeCell ref="D166:D170"/>
    <mergeCell ref="B115:B122"/>
    <mergeCell ref="D115:D122"/>
    <mergeCell ref="C137:E137"/>
    <mergeCell ref="B151:B160"/>
    <mergeCell ref="E166:E170"/>
    <mergeCell ref="B123:B136"/>
    <mergeCell ref="B142:B149"/>
    <mergeCell ref="E142:E148"/>
    <mergeCell ref="E123:E135"/>
    <mergeCell ref="B2:E2"/>
    <mergeCell ref="B3:E3"/>
    <mergeCell ref="B4:B6"/>
    <mergeCell ref="C4:C6"/>
    <mergeCell ref="D4:D6"/>
    <mergeCell ref="E4:E6"/>
    <mergeCell ref="B8:B10"/>
    <mergeCell ref="D8:D10"/>
    <mergeCell ref="E8:E10"/>
    <mergeCell ref="B16:B53"/>
    <mergeCell ref="D16:D53"/>
    <mergeCell ref="G123:G135"/>
    <mergeCell ref="E151:E159"/>
    <mergeCell ref="G151:G159"/>
    <mergeCell ref="F115:F122"/>
    <mergeCell ref="G115:G122"/>
    <mergeCell ref="F4:G5"/>
    <mergeCell ref="D63:D90"/>
    <mergeCell ref="F63:F90"/>
    <mergeCell ref="D94:D111"/>
    <mergeCell ref="F94:F111"/>
    <mergeCell ref="G94:G111"/>
    <mergeCell ref="F54:F62"/>
    <mergeCell ref="G54:G62"/>
    <mergeCell ref="G63:G90"/>
    <mergeCell ref="F8:F10"/>
    <mergeCell ref="G8:G10"/>
    <mergeCell ref="F16:F53"/>
    <mergeCell ref="G16:G53"/>
    <mergeCell ref="E16:E53"/>
  </mergeCells>
  <phoneticPr fontId="8" type="noConversion"/>
  <printOptions horizontalCentered="1" verticalCentered="1"/>
  <pageMargins left="0.25" right="0.25" top="0.35629921259842523" bottom="0.35629921259842523" header="0.30000000000000004" footer="0.30000000000000004"/>
  <pageSetup paperSize="9" scale="58" fitToHeight="2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showGridLines="0" topLeftCell="A45" workbookViewId="0">
      <selection activeCell="A74" sqref="A74:XFD74"/>
    </sheetView>
  </sheetViews>
  <sheetFormatPr baseColWidth="10" defaultRowHeight="13" x14ac:dyDescent="0.15"/>
  <cols>
    <col min="1" max="1" width="5.796875" customWidth="1"/>
    <col min="2" max="2" width="10" style="3" customWidth="1"/>
    <col min="3" max="3" width="64.796875" style="3" bestFit="1" customWidth="1"/>
    <col min="4" max="5" width="13.796875" style="3" customWidth="1"/>
    <col min="6" max="7" width="20.59765625" style="3" customWidth="1"/>
  </cols>
  <sheetData>
    <row r="2" spans="1:7" s="7" customFormat="1" ht="16" customHeight="1" x14ac:dyDescent="0.15">
      <c r="B2" s="231" t="s">
        <v>358</v>
      </c>
      <c r="C2" s="231"/>
      <c r="D2" s="231"/>
      <c r="E2" s="231"/>
      <c r="F2" s="122"/>
      <c r="G2" s="122"/>
    </row>
    <row r="3" spans="1:7" s="113" customFormat="1" ht="16" customHeight="1" thickBot="1" x14ac:dyDescent="0.2">
      <c r="B3" s="269" t="s">
        <v>408</v>
      </c>
      <c r="C3" s="269"/>
      <c r="D3" s="269"/>
      <c r="E3" s="269"/>
    </row>
    <row r="4" spans="1:7" ht="22" customHeight="1" x14ac:dyDescent="0.15">
      <c r="B4" s="240" t="s">
        <v>0</v>
      </c>
      <c r="C4" s="270" t="s">
        <v>359</v>
      </c>
      <c r="D4" s="270" t="s">
        <v>335</v>
      </c>
      <c r="E4" s="289" t="s">
        <v>336</v>
      </c>
      <c r="F4" s="270" t="s">
        <v>367</v>
      </c>
      <c r="G4" s="241"/>
    </row>
    <row r="5" spans="1:7" x14ac:dyDescent="0.15">
      <c r="B5" s="242"/>
      <c r="C5" s="271"/>
      <c r="D5" s="271"/>
      <c r="E5" s="290"/>
      <c r="F5" s="271"/>
      <c r="G5" s="243"/>
    </row>
    <row r="6" spans="1:7" x14ac:dyDescent="0.15">
      <c r="A6" s="37"/>
      <c r="B6" s="242"/>
      <c r="C6" s="271"/>
      <c r="D6" s="271"/>
      <c r="E6" s="290"/>
      <c r="F6" s="197" t="s">
        <v>365</v>
      </c>
      <c r="G6" s="198" t="s">
        <v>366</v>
      </c>
    </row>
    <row r="7" spans="1:7" x14ac:dyDescent="0.15">
      <c r="B7" s="139"/>
      <c r="C7" s="99" t="s">
        <v>1</v>
      </c>
      <c r="D7" s="27"/>
      <c r="E7" s="28"/>
      <c r="F7" s="27"/>
      <c r="G7" s="140"/>
    </row>
    <row r="8" spans="1:7" ht="13" customHeight="1" x14ac:dyDescent="0.15">
      <c r="B8" s="267" t="s">
        <v>2</v>
      </c>
      <c r="C8" s="29" t="s">
        <v>3</v>
      </c>
      <c r="D8" s="268" t="s">
        <v>6</v>
      </c>
      <c r="E8" s="294"/>
      <c r="F8" s="292" t="s">
        <v>6</v>
      </c>
      <c r="G8" s="259"/>
    </row>
    <row r="9" spans="1:7" x14ac:dyDescent="0.15">
      <c r="B9" s="267"/>
      <c r="C9" s="106" t="s">
        <v>4</v>
      </c>
      <c r="D9" s="268"/>
      <c r="E9" s="294"/>
      <c r="F9" s="292"/>
      <c r="G9" s="259"/>
    </row>
    <row r="10" spans="1:7" ht="13" customHeight="1" x14ac:dyDescent="0.15">
      <c r="B10" s="267"/>
      <c r="C10" s="106" t="s">
        <v>5</v>
      </c>
      <c r="D10" s="268"/>
      <c r="E10" s="294"/>
      <c r="F10" s="292"/>
      <c r="G10" s="259"/>
    </row>
    <row r="11" spans="1:7" x14ac:dyDescent="0.15">
      <c r="B11" s="200" t="s">
        <v>7</v>
      </c>
      <c r="C11" s="29" t="s">
        <v>8</v>
      </c>
      <c r="D11" s="195" t="s">
        <v>6</v>
      </c>
      <c r="E11" s="202"/>
      <c r="F11" s="211" t="s">
        <v>6</v>
      </c>
      <c r="G11" s="199"/>
    </row>
    <row r="12" spans="1:7" ht="13" customHeight="1" x14ac:dyDescent="0.15">
      <c r="B12" s="200" t="s">
        <v>9</v>
      </c>
      <c r="C12" s="29" t="s">
        <v>10</v>
      </c>
      <c r="D12" s="195" t="s">
        <v>6</v>
      </c>
      <c r="E12" s="202"/>
      <c r="F12" s="211" t="s">
        <v>6</v>
      </c>
      <c r="G12" s="199"/>
    </row>
    <row r="13" spans="1:7" x14ac:dyDescent="0.15">
      <c r="B13" s="200" t="s">
        <v>11</v>
      </c>
      <c r="C13" s="29" t="s">
        <v>12</v>
      </c>
      <c r="D13" s="195" t="s">
        <v>6</v>
      </c>
      <c r="E13" s="202"/>
      <c r="F13" s="211" t="s">
        <v>6</v>
      </c>
      <c r="G13" s="199"/>
    </row>
    <row r="14" spans="1:7" x14ac:dyDescent="0.15">
      <c r="B14" s="139"/>
      <c r="C14" s="99" t="s">
        <v>13</v>
      </c>
      <c r="D14" s="30"/>
      <c r="E14" s="30"/>
      <c r="F14" s="30"/>
      <c r="G14" s="143"/>
    </row>
    <row r="15" spans="1:7" x14ac:dyDescent="0.15">
      <c r="A15" s="37"/>
      <c r="B15" s="139"/>
      <c r="C15" s="99" t="s">
        <v>14</v>
      </c>
      <c r="D15" s="30"/>
      <c r="E15" s="30"/>
      <c r="F15" s="30"/>
      <c r="G15" s="143"/>
    </row>
    <row r="16" spans="1:7" ht="17" customHeight="1" x14ac:dyDescent="0.15">
      <c r="B16" s="267" t="s">
        <v>15</v>
      </c>
      <c r="C16" s="29" t="s">
        <v>16</v>
      </c>
      <c r="D16" s="268" t="s">
        <v>6</v>
      </c>
      <c r="E16" s="293"/>
      <c r="F16" s="292" t="s">
        <v>6</v>
      </c>
      <c r="G16" s="291" t="s">
        <v>368</v>
      </c>
    </row>
    <row r="17" spans="2:7" ht="17" customHeight="1" x14ac:dyDescent="0.15">
      <c r="B17" s="267"/>
      <c r="C17" s="106" t="s">
        <v>17</v>
      </c>
      <c r="D17" s="268"/>
      <c r="E17" s="293"/>
      <c r="F17" s="292"/>
      <c r="G17" s="291"/>
    </row>
    <row r="18" spans="2:7" ht="17" customHeight="1" x14ac:dyDescent="0.15">
      <c r="B18" s="267"/>
      <c r="C18" s="106" t="s">
        <v>18</v>
      </c>
      <c r="D18" s="268"/>
      <c r="E18" s="293"/>
      <c r="F18" s="292"/>
      <c r="G18" s="291"/>
    </row>
    <row r="19" spans="2:7" x14ac:dyDescent="0.15">
      <c r="B19" s="194" t="s">
        <v>19</v>
      </c>
      <c r="C19" s="29" t="s">
        <v>20</v>
      </c>
      <c r="D19" s="195" t="s">
        <v>6</v>
      </c>
      <c r="E19" s="203"/>
      <c r="F19" s="212" t="s">
        <v>6</v>
      </c>
      <c r="G19" s="193"/>
    </row>
    <row r="20" spans="2:7" ht="23" customHeight="1" x14ac:dyDescent="0.15">
      <c r="B20" s="267" t="s">
        <v>21</v>
      </c>
      <c r="C20" s="29" t="s">
        <v>22</v>
      </c>
      <c r="D20" s="268" t="s">
        <v>6</v>
      </c>
      <c r="E20" s="202"/>
      <c r="F20" s="292" t="s">
        <v>6</v>
      </c>
      <c r="G20" s="302" t="s">
        <v>368</v>
      </c>
    </row>
    <row r="21" spans="2:7" ht="23" customHeight="1" x14ac:dyDescent="0.15">
      <c r="B21" s="267"/>
      <c r="C21" s="106" t="s">
        <v>23</v>
      </c>
      <c r="D21" s="268"/>
      <c r="E21" s="202"/>
      <c r="F21" s="292"/>
      <c r="G21" s="302"/>
    </row>
    <row r="22" spans="2:7" ht="50" customHeight="1" x14ac:dyDescent="0.15">
      <c r="B22" s="296" t="s">
        <v>370</v>
      </c>
      <c r="C22" s="297"/>
      <c r="D22" s="297"/>
      <c r="E22" s="297"/>
      <c r="F22" s="297"/>
      <c r="G22" s="298"/>
    </row>
    <row r="23" spans="2:7" ht="13" customHeight="1" x14ac:dyDescent="0.15">
      <c r="B23" s="299" t="s">
        <v>393</v>
      </c>
      <c r="C23" s="300"/>
      <c r="D23" s="300"/>
      <c r="E23" s="300"/>
      <c r="F23" s="213"/>
      <c r="G23" s="214"/>
    </row>
    <row r="24" spans="2:7" x14ac:dyDescent="0.15">
      <c r="B24" s="147"/>
      <c r="C24" s="128" t="s">
        <v>24</v>
      </c>
      <c r="D24" s="197"/>
      <c r="E24" s="215"/>
      <c r="F24" s="197"/>
      <c r="G24" s="148"/>
    </row>
    <row r="25" spans="2:7" ht="13" customHeight="1" x14ac:dyDescent="0.15">
      <c r="B25" s="194" t="s">
        <v>25</v>
      </c>
      <c r="C25" s="29" t="s">
        <v>26</v>
      </c>
      <c r="D25" s="195" t="s">
        <v>6</v>
      </c>
      <c r="E25" s="202"/>
      <c r="F25" s="211" t="s">
        <v>6</v>
      </c>
      <c r="G25" s="201" t="s">
        <v>6</v>
      </c>
    </row>
    <row r="26" spans="2:7" s="108" customFormat="1" ht="29" customHeight="1" x14ac:dyDescent="0.15">
      <c r="B26" s="303" t="s">
        <v>371</v>
      </c>
      <c r="C26" s="304"/>
      <c r="D26" s="304"/>
      <c r="E26" s="304"/>
      <c r="F26" s="216"/>
      <c r="G26" s="175"/>
    </row>
    <row r="27" spans="2:7" x14ac:dyDescent="0.15">
      <c r="B27" s="149"/>
      <c r="C27" s="99" t="s">
        <v>27</v>
      </c>
      <c r="D27" s="27"/>
      <c r="E27" s="27"/>
      <c r="F27" s="27"/>
      <c r="G27" s="152"/>
    </row>
    <row r="28" spans="2:7" x14ac:dyDescent="0.15">
      <c r="B28" s="151" t="s">
        <v>28</v>
      </c>
      <c r="C28" s="99" t="s">
        <v>29</v>
      </c>
      <c r="D28" s="27"/>
      <c r="E28" s="27"/>
      <c r="F28" s="27"/>
      <c r="G28" s="152"/>
    </row>
    <row r="29" spans="2:7" x14ac:dyDescent="0.15">
      <c r="B29" s="194" t="s">
        <v>30</v>
      </c>
      <c r="C29" s="29" t="s">
        <v>31</v>
      </c>
      <c r="D29" s="196"/>
      <c r="E29" s="195" t="s">
        <v>6</v>
      </c>
      <c r="F29" s="196"/>
      <c r="G29" s="201" t="s">
        <v>6</v>
      </c>
    </row>
    <row r="30" spans="2:7" x14ac:dyDescent="0.15">
      <c r="B30" s="194" t="s">
        <v>32</v>
      </c>
      <c r="C30" s="31" t="s">
        <v>33</v>
      </c>
      <c r="D30" s="202"/>
      <c r="E30" s="195" t="s">
        <v>6</v>
      </c>
      <c r="F30" s="202"/>
      <c r="G30" s="201" t="s">
        <v>6</v>
      </c>
    </row>
    <row r="31" spans="2:7" ht="40" customHeight="1" x14ac:dyDescent="0.15">
      <c r="B31" s="296" t="s">
        <v>372</v>
      </c>
      <c r="C31" s="297"/>
      <c r="D31" s="297"/>
      <c r="E31" s="297"/>
      <c r="F31" s="297"/>
      <c r="G31" s="298"/>
    </row>
    <row r="32" spans="2:7" x14ac:dyDescent="0.15">
      <c r="B32" s="151" t="s">
        <v>34</v>
      </c>
      <c r="C32" s="301" t="s">
        <v>66</v>
      </c>
      <c r="D32" s="301"/>
      <c r="E32" s="301"/>
      <c r="F32" s="217"/>
      <c r="G32" s="218"/>
    </row>
    <row r="33" spans="2:7" x14ac:dyDescent="0.15">
      <c r="B33" s="194" t="s">
        <v>35</v>
      </c>
      <c r="C33" s="31" t="s">
        <v>36</v>
      </c>
      <c r="D33" s="196"/>
      <c r="E33" s="195" t="s">
        <v>6</v>
      </c>
      <c r="F33" s="211" t="s">
        <v>6</v>
      </c>
      <c r="G33" s="172"/>
    </row>
    <row r="34" spans="2:7" x14ac:dyDescent="0.15">
      <c r="B34" s="194" t="s">
        <v>37</v>
      </c>
      <c r="C34" s="31" t="s">
        <v>38</v>
      </c>
      <c r="D34" s="196"/>
      <c r="E34" s="195" t="s">
        <v>6</v>
      </c>
      <c r="F34" s="211" t="s">
        <v>6</v>
      </c>
      <c r="G34" s="172"/>
    </row>
    <row r="35" spans="2:7" x14ac:dyDescent="0.15">
      <c r="B35" s="151" t="s">
        <v>39</v>
      </c>
      <c r="C35" s="204" t="s">
        <v>40</v>
      </c>
      <c r="D35" s="27"/>
      <c r="E35" s="27"/>
      <c r="F35" s="27"/>
      <c r="G35" s="152"/>
    </row>
    <row r="36" spans="2:7" x14ac:dyDescent="0.15">
      <c r="B36" s="194" t="s">
        <v>41</v>
      </c>
      <c r="C36" s="31" t="s">
        <v>42</v>
      </c>
      <c r="D36" s="196"/>
      <c r="E36" s="195" t="s">
        <v>6</v>
      </c>
      <c r="F36" s="196"/>
      <c r="G36" s="201" t="s">
        <v>6</v>
      </c>
    </row>
    <row r="37" spans="2:7" x14ac:dyDescent="0.15">
      <c r="B37" s="267" t="s">
        <v>43</v>
      </c>
      <c r="C37" s="29" t="s">
        <v>44</v>
      </c>
      <c r="D37" s="202"/>
      <c r="E37" s="268" t="s">
        <v>6</v>
      </c>
      <c r="F37" s="202"/>
      <c r="G37" s="201" t="s">
        <v>6</v>
      </c>
    </row>
    <row r="38" spans="2:7" x14ac:dyDescent="0.15">
      <c r="B38" s="267"/>
      <c r="C38" s="106" t="s">
        <v>171</v>
      </c>
      <c r="D38" s="202"/>
      <c r="E38" s="268"/>
      <c r="F38" s="202"/>
      <c r="G38" s="201" t="s">
        <v>6</v>
      </c>
    </row>
    <row r="39" spans="2:7" x14ac:dyDescent="0.15">
      <c r="B39" s="267"/>
      <c r="C39" s="106" t="s">
        <v>172</v>
      </c>
      <c r="D39" s="202"/>
      <c r="E39" s="268"/>
      <c r="F39" s="202"/>
      <c r="G39" s="201" t="s">
        <v>6</v>
      </c>
    </row>
    <row r="40" spans="2:7" x14ac:dyDescent="0.15">
      <c r="B40" s="267"/>
      <c r="C40" s="106" t="s">
        <v>173</v>
      </c>
      <c r="D40" s="202"/>
      <c r="E40" s="268"/>
      <c r="F40" s="202"/>
      <c r="G40" s="201" t="s">
        <v>6</v>
      </c>
    </row>
    <row r="41" spans="2:7" x14ac:dyDescent="0.15">
      <c r="B41" s="267"/>
      <c r="C41" s="106" t="s">
        <v>364</v>
      </c>
      <c r="D41" s="202"/>
      <c r="E41" s="268"/>
      <c r="F41" s="202"/>
      <c r="G41" s="201" t="s">
        <v>6</v>
      </c>
    </row>
    <row r="42" spans="2:7" x14ac:dyDescent="0.15">
      <c r="B42" s="267"/>
      <c r="C42" s="106" t="s">
        <v>363</v>
      </c>
      <c r="D42" s="202"/>
      <c r="E42" s="268"/>
      <c r="F42" s="202"/>
      <c r="G42" s="201" t="s">
        <v>6</v>
      </c>
    </row>
    <row r="43" spans="2:7" x14ac:dyDescent="0.15">
      <c r="B43" s="267"/>
      <c r="C43" s="106" t="s">
        <v>176</v>
      </c>
      <c r="D43" s="202"/>
      <c r="E43" s="268"/>
      <c r="F43" s="211" t="s">
        <v>6</v>
      </c>
      <c r="G43" s="175"/>
    </row>
    <row r="44" spans="2:7" ht="87" customHeight="1" x14ac:dyDescent="0.15">
      <c r="B44" s="296" t="s">
        <v>373</v>
      </c>
      <c r="C44" s="297"/>
      <c r="D44" s="297"/>
      <c r="E44" s="297"/>
      <c r="F44" s="297"/>
      <c r="G44" s="298"/>
    </row>
    <row r="45" spans="2:7" x14ac:dyDescent="0.15">
      <c r="B45" s="194" t="s">
        <v>45</v>
      </c>
      <c r="C45" s="31" t="s">
        <v>46</v>
      </c>
      <c r="D45" s="196"/>
      <c r="E45" s="195" t="s">
        <v>6</v>
      </c>
      <c r="F45" s="196"/>
      <c r="G45" s="201" t="s">
        <v>6</v>
      </c>
    </row>
    <row r="46" spans="2:7" x14ac:dyDescent="0.15">
      <c r="B46" s="267" t="s">
        <v>67</v>
      </c>
      <c r="C46" s="29" t="s">
        <v>47</v>
      </c>
      <c r="D46" s="202"/>
      <c r="E46" s="268" t="s">
        <v>6</v>
      </c>
      <c r="F46" s="202"/>
      <c r="G46" s="266" t="s">
        <v>6</v>
      </c>
    </row>
    <row r="47" spans="2:7" x14ac:dyDescent="0.15">
      <c r="B47" s="267"/>
      <c r="C47" s="106" t="s">
        <v>177</v>
      </c>
      <c r="D47" s="202"/>
      <c r="E47" s="268"/>
      <c r="F47" s="202"/>
      <c r="G47" s="266"/>
    </row>
    <row r="48" spans="2:7" x14ac:dyDescent="0.15">
      <c r="B48" s="267"/>
      <c r="C48" s="106" t="s">
        <v>178</v>
      </c>
      <c r="D48" s="202"/>
      <c r="E48" s="268"/>
      <c r="F48" s="202"/>
      <c r="G48" s="266"/>
    </row>
    <row r="49" spans="2:7" x14ac:dyDescent="0.15">
      <c r="B49" s="267"/>
      <c r="C49" s="106" t="s">
        <v>179</v>
      </c>
      <c r="D49" s="202"/>
      <c r="E49" s="268"/>
      <c r="F49" s="202"/>
      <c r="G49" s="266"/>
    </row>
    <row r="50" spans="2:7" x14ac:dyDescent="0.15">
      <c r="B50" s="267"/>
      <c r="C50" s="106" t="s">
        <v>180</v>
      </c>
      <c r="D50" s="202"/>
      <c r="E50" s="268"/>
      <c r="F50" s="202"/>
      <c r="G50" s="266"/>
    </row>
    <row r="51" spans="2:7" x14ac:dyDescent="0.15">
      <c r="B51" s="267"/>
      <c r="C51" s="106" t="s">
        <v>181</v>
      </c>
      <c r="D51" s="202"/>
      <c r="E51" s="268"/>
      <c r="F51" s="202"/>
      <c r="G51" s="266"/>
    </row>
    <row r="52" spans="2:7" x14ac:dyDescent="0.15">
      <c r="B52" s="267"/>
      <c r="C52" s="106" t="s">
        <v>182</v>
      </c>
      <c r="D52" s="202"/>
      <c r="E52" s="268"/>
      <c r="F52" s="202"/>
      <c r="G52" s="266"/>
    </row>
    <row r="53" spans="2:7" x14ac:dyDescent="0.15">
      <c r="B53" s="267"/>
      <c r="C53" s="106" t="s">
        <v>183</v>
      </c>
      <c r="D53" s="202"/>
      <c r="E53" s="268"/>
      <c r="F53" s="202"/>
      <c r="G53" s="266"/>
    </row>
    <row r="54" spans="2:7" x14ac:dyDescent="0.15">
      <c r="B54" s="267"/>
      <c r="C54" s="106" t="s">
        <v>184</v>
      </c>
      <c r="D54" s="202"/>
      <c r="E54" s="268"/>
      <c r="F54" s="202"/>
      <c r="G54" s="266"/>
    </row>
    <row r="55" spans="2:7" ht="110" customHeight="1" x14ac:dyDescent="0.15">
      <c r="B55" s="296" t="s">
        <v>374</v>
      </c>
      <c r="C55" s="297"/>
      <c r="D55" s="297"/>
      <c r="E55" s="297"/>
      <c r="F55" s="297"/>
      <c r="G55" s="298"/>
    </row>
    <row r="56" spans="2:7" ht="13" customHeight="1" x14ac:dyDescent="0.15">
      <c r="B56" s="299" t="s">
        <v>394</v>
      </c>
      <c r="C56" s="300"/>
      <c r="D56" s="300"/>
      <c r="E56" s="300"/>
      <c r="F56" s="213"/>
      <c r="G56" s="219"/>
    </row>
    <row r="57" spans="2:7" x14ac:dyDescent="0.15">
      <c r="B57" s="151" t="s">
        <v>48</v>
      </c>
      <c r="C57" s="204" t="s">
        <v>49</v>
      </c>
      <c r="D57" s="27"/>
      <c r="E57" s="27"/>
      <c r="F57" s="27"/>
      <c r="G57" s="152"/>
    </row>
    <row r="58" spans="2:7" x14ac:dyDescent="0.15">
      <c r="B58" s="194" t="s">
        <v>50</v>
      </c>
      <c r="C58" s="31" t="s">
        <v>51</v>
      </c>
      <c r="D58" s="196"/>
      <c r="E58" s="195" t="s">
        <v>6</v>
      </c>
      <c r="F58" s="211" t="s">
        <v>6</v>
      </c>
      <c r="G58" s="201" t="s">
        <v>6</v>
      </c>
    </row>
    <row r="59" spans="2:7" x14ac:dyDescent="0.15">
      <c r="B59" s="194" t="s">
        <v>52</v>
      </c>
      <c r="C59" s="31" t="s">
        <v>53</v>
      </c>
      <c r="D59" s="196"/>
      <c r="E59" s="195" t="s">
        <v>6</v>
      </c>
      <c r="F59" s="211" t="s">
        <v>6</v>
      </c>
      <c r="G59" s="172"/>
    </row>
    <row r="60" spans="2:7" x14ac:dyDescent="0.15">
      <c r="B60" s="149"/>
      <c r="C60" s="204" t="s">
        <v>54</v>
      </c>
      <c r="D60" s="27"/>
      <c r="E60" s="27"/>
      <c r="F60" s="27"/>
      <c r="G60" s="152"/>
    </row>
    <row r="61" spans="2:7" ht="13" customHeight="1" x14ac:dyDescent="0.15">
      <c r="B61" s="267" t="s">
        <v>55</v>
      </c>
      <c r="C61" s="31" t="s">
        <v>56</v>
      </c>
      <c r="D61" s="268" t="s">
        <v>6</v>
      </c>
      <c r="E61" s="293"/>
      <c r="F61" s="220"/>
      <c r="G61" s="221"/>
    </row>
    <row r="62" spans="2:7" x14ac:dyDescent="0.15">
      <c r="B62" s="267"/>
      <c r="C62" s="107" t="s">
        <v>185</v>
      </c>
      <c r="D62" s="268"/>
      <c r="E62" s="293"/>
      <c r="F62" s="211" t="s">
        <v>6</v>
      </c>
      <c r="G62" s="201" t="s">
        <v>6</v>
      </c>
    </row>
    <row r="63" spans="2:7" x14ac:dyDescent="0.15">
      <c r="B63" s="267"/>
      <c r="C63" s="107" t="s">
        <v>186</v>
      </c>
      <c r="D63" s="268"/>
      <c r="E63" s="293"/>
      <c r="F63" s="211" t="s">
        <v>6</v>
      </c>
      <c r="G63" s="201" t="s">
        <v>6</v>
      </c>
    </row>
    <row r="64" spans="2:7" x14ac:dyDescent="0.15">
      <c r="B64" s="267"/>
      <c r="C64" s="107" t="s">
        <v>187</v>
      </c>
      <c r="D64" s="268"/>
      <c r="E64" s="293"/>
      <c r="F64" s="211" t="s">
        <v>6</v>
      </c>
      <c r="G64" s="199"/>
    </row>
    <row r="65" spans="2:7" x14ac:dyDescent="0.15">
      <c r="B65" s="267"/>
      <c r="C65" s="107" t="s">
        <v>188</v>
      </c>
      <c r="D65" s="268"/>
      <c r="E65" s="293"/>
      <c r="F65" s="211" t="s">
        <v>6</v>
      </c>
      <c r="G65" s="201" t="s">
        <v>6</v>
      </c>
    </row>
    <row r="66" spans="2:7" x14ac:dyDescent="0.15">
      <c r="B66" s="287" t="s">
        <v>57</v>
      </c>
      <c r="C66" s="288"/>
      <c r="D66" s="27"/>
      <c r="E66" s="34"/>
      <c r="F66" s="27"/>
      <c r="G66" s="157"/>
    </row>
    <row r="67" spans="2:7" ht="13" customHeight="1" x14ac:dyDescent="0.15">
      <c r="B67" s="194" t="s">
        <v>58</v>
      </c>
      <c r="C67" s="31" t="s">
        <v>59</v>
      </c>
      <c r="D67" s="195" t="s">
        <v>6</v>
      </c>
      <c r="E67" s="203"/>
      <c r="F67" s="211" t="s">
        <v>6</v>
      </c>
      <c r="G67" s="193"/>
    </row>
    <row r="68" spans="2:7" x14ac:dyDescent="0.15">
      <c r="B68" s="267" t="s">
        <v>60</v>
      </c>
      <c r="C68" s="31" t="s">
        <v>61</v>
      </c>
      <c r="D68" s="268" t="s">
        <v>6</v>
      </c>
      <c r="E68" s="293"/>
      <c r="F68" s="220"/>
      <c r="G68" s="183"/>
    </row>
    <row r="69" spans="2:7" x14ac:dyDescent="0.15">
      <c r="B69" s="267"/>
      <c r="C69" s="107" t="s">
        <v>189</v>
      </c>
      <c r="D69" s="268"/>
      <c r="E69" s="293"/>
      <c r="F69" s="211" t="s">
        <v>6</v>
      </c>
      <c r="G69" s="201" t="s">
        <v>6</v>
      </c>
    </row>
    <row r="70" spans="2:7" x14ac:dyDescent="0.15">
      <c r="B70" s="267"/>
      <c r="C70" s="107" t="s">
        <v>190</v>
      </c>
      <c r="D70" s="268"/>
      <c r="E70" s="293"/>
      <c r="F70" s="211" t="s">
        <v>6</v>
      </c>
      <c r="G70" s="201" t="s">
        <v>6</v>
      </c>
    </row>
    <row r="71" spans="2:7" x14ac:dyDescent="0.15">
      <c r="B71" s="267"/>
      <c r="C71" s="107" t="s">
        <v>191</v>
      </c>
      <c r="D71" s="268"/>
      <c r="E71" s="293"/>
      <c r="F71" s="211" t="s">
        <v>6</v>
      </c>
      <c r="G71" s="201" t="s">
        <v>6</v>
      </c>
    </row>
    <row r="72" spans="2:7" x14ac:dyDescent="0.15">
      <c r="B72" s="267"/>
      <c r="C72" s="107" t="s">
        <v>192</v>
      </c>
      <c r="D72" s="268"/>
      <c r="E72" s="293"/>
      <c r="F72" s="211" t="s">
        <v>6</v>
      </c>
      <c r="G72" s="201" t="s">
        <v>6</v>
      </c>
    </row>
    <row r="73" spans="2:7" x14ac:dyDescent="0.15">
      <c r="B73" s="267"/>
      <c r="C73" s="107" t="s">
        <v>193</v>
      </c>
      <c r="D73" s="268"/>
      <c r="E73" s="293"/>
      <c r="F73" s="220"/>
      <c r="G73" s="201" t="s">
        <v>6</v>
      </c>
    </row>
    <row r="74" spans="2:7" x14ac:dyDescent="0.15">
      <c r="B74" s="267"/>
      <c r="C74" s="107" t="s">
        <v>194</v>
      </c>
      <c r="D74" s="268"/>
      <c r="E74" s="293"/>
      <c r="F74" s="220"/>
      <c r="G74" s="201" t="s">
        <v>6</v>
      </c>
    </row>
    <row r="75" spans="2:7" x14ac:dyDescent="0.15">
      <c r="B75" s="267"/>
      <c r="C75" s="107" t="s">
        <v>195</v>
      </c>
      <c r="D75" s="268"/>
      <c r="E75" s="293"/>
      <c r="F75" s="211" t="s">
        <v>6</v>
      </c>
      <c r="G75" s="201" t="s">
        <v>6</v>
      </c>
    </row>
    <row r="76" spans="2:7" x14ac:dyDescent="0.15">
      <c r="B76" s="267"/>
      <c r="C76" s="107" t="s">
        <v>196</v>
      </c>
      <c r="D76" s="268"/>
      <c r="E76" s="293"/>
      <c r="F76" s="211" t="s">
        <v>6</v>
      </c>
      <c r="G76" s="201" t="s">
        <v>6</v>
      </c>
    </row>
    <row r="77" spans="2:7" x14ac:dyDescent="0.15">
      <c r="B77" s="267"/>
      <c r="C77" s="107" t="s">
        <v>197</v>
      </c>
      <c r="D77" s="268"/>
      <c r="E77" s="293"/>
      <c r="F77" s="211" t="s">
        <v>6</v>
      </c>
      <c r="G77" s="201" t="s">
        <v>6</v>
      </c>
    </row>
    <row r="78" spans="2:7" x14ac:dyDescent="0.15">
      <c r="B78" s="267"/>
      <c r="C78" s="107" t="s">
        <v>198</v>
      </c>
      <c r="D78" s="268"/>
      <c r="E78" s="293"/>
      <c r="F78" s="211" t="s">
        <v>6</v>
      </c>
      <c r="G78" s="201" t="s">
        <v>6</v>
      </c>
    </row>
    <row r="79" spans="2:7" x14ac:dyDescent="0.15">
      <c r="B79" s="267"/>
      <c r="C79" s="107" t="s">
        <v>199</v>
      </c>
      <c r="D79" s="268"/>
      <c r="E79" s="293"/>
      <c r="F79" s="222" t="s">
        <v>6</v>
      </c>
      <c r="G79" s="183"/>
    </row>
    <row r="80" spans="2:7" x14ac:dyDescent="0.15">
      <c r="B80" s="194" t="s">
        <v>62</v>
      </c>
      <c r="C80" s="29" t="s">
        <v>63</v>
      </c>
      <c r="D80" s="195" t="s">
        <v>6</v>
      </c>
      <c r="E80" s="203"/>
      <c r="F80" s="211" t="s">
        <v>6</v>
      </c>
      <c r="G80" s="193"/>
    </row>
    <row r="81" spans="2:7" x14ac:dyDescent="0.15">
      <c r="B81" s="267" t="s">
        <v>64</v>
      </c>
      <c r="C81" s="29" t="s">
        <v>65</v>
      </c>
      <c r="D81" s="268" t="s">
        <v>6</v>
      </c>
      <c r="E81" s="293"/>
      <c r="F81" s="220"/>
      <c r="G81" s="183"/>
    </row>
    <row r="82" spans="2:7" x14ac:dyDescent="0.15">
      <c r="B82" s="267"/>
      <c r="C82" s="106" t="s">
        <v>200</v>
      </c>
      <c r="D82" s="268"/>
      <c r="E82" s="293"/>
      <c r="F82" s="220" t="s">
        <v>369</v>
      </c>
      <c r="G82" s="183" t="s">
        <v>369</v>
      </c>
    </row>
    <row r="83" spans="2:7" ht="14" thickBot="1" x14ac:dyDescent="0.2">
      <c r="B83" s="284"/>
      <c r="C83" s="159" t="s">
        <v>201</v>
      </c>
      <c r="D83" s="285"/>
      <c r="E83" s="295"/>
      <c r="F83" s="223" t="s">
        <v>369</v>
      </c>
      <c r="G83" s="185" t="s">
        <v>369</v>
      </c>
    </row>
    <row r="88" spans="2:7" s="37" customFormat="1" x14ac:dyDescent="0.15">
      <c r="B88" s="4" t="s">
        <v>375</v>
      </c>
      <c r="C88" s="4"/>
      <c r="D88" s="4"/>
      <c r="E88" s="4"/>
      <c r="F88" s="4"/>
      <c r="G88" s="4"/>
    </row>
    <row r="89" spans="2:7" x14ac:dyDescent="0.15">
      <c r="B89" s="3" t="s">
        <v>376</v>
      </c>
    </row>
    <row r="90" spans="2:7" x14ac:dyDescent="0.15">
      <c r="B90" s="3" t="s">
        <v>377</v>
      </c>
    </row>
    <row r="91" spans="2:7" x14ac:dyDescent="0.15">
      <c r="B91" s="3" t="s">
        <v>395</v>
      </c>
    </row>
    <row r="93" spans="2:7" s="37" customFormat="1" x14ac:dyDescent="0.15">
      <c r="B93" s="4" t="s">
        <v>396</v>
      </c>
      <c r="C93" s="4"/>
      <c r="D93" s="4"/>
      <c r="E93" s="4"/>
      <c r="F93" s="4"/>
      <c r="G93" s="4"/>
    </row>
    <row r="94" spans="2:7" s="37" customFormat="1" x14ac:dyDescent="0.15">
      <c r="B94" s="191" t="s">
        <v>378</v>
      </c>
      <c r="C94" s="4"/>
      <c r="D94" s="4"/>
      <c r="E94" s="4"/>
      <c r="F94" s="4"/>
      <c r="G94" s="4"/>
    </row>
    <row r="95" spans="2:7" x14ac:dyDescent="0.15">
      <c r="B95" s="187" t="s">
        <v>379</v>
      </c>
      <c r="C95" s="71" t="s">
        <v>386</v>
      </c>
    </row>
    <row r="96" spans="2:7" x14ac:dyDescent="0.15">
      <c r="B96" s="187" t="s">
        <v>385</v>
      </c>
      <c r="C96" s="71" t="s">
        <v>387</v>
      </c>
      <c r="D96"/>
      <c r="E96"/>
      <c r="F96"/>
      <c r="G96"/>
    </row>
    <row r="97" spans="2:7" x14ac:dyDescent="0.15">
      <c r="B97" s="187" t="s">
        <v>380</v>
      </c>
      <c r="C97" s="71" t="s">
        <v>388</v>
      </c>
      <c r="D97"/>
      <c r="E97"/>
      <c r="F97"/>
      <c r="G97"/>
    </row>
    <row r="98" spans="2:7" x14ac:dyDescent="0.15">
      <c r="B98" s="187" t="s">
        <v>381</v>
      </c>
      <c r="C98" s="71" t="s">
        <v>389</v>
      </c>
      <c r="D98"/>
      <c r="E98"/>
      <c r="F98"/>
      <c r="G98"/>
    </row>
    <row r="99" spans="2:7" x14ac:dyDescent="0.15">
      <c r="B99" s="187" t="s">
        <v>382</v>
      </c>
      <c r="C99" s="71" t="s">
        <v>390</v>
      </c>
      <c r="D99"/>
      <c r="E99"/>
      <c r="F99"/>
      <c r="G99"/>
    </row>
    <row r="100" spans="2:7" x14ac:dyDescent="0.15">
      <c r="B100" s="187" t="s">
        <v>383</v>
      </c>
      <c r="C100" s="71" t="s">
        <v>391</v>
      </c>
      <c r="D100"/>
      <c r="E100"/>
      <c r="F100"/>
      <c r="G100"/>
    </row>
    <row r="101" spans="2:7" x14ac:dyDescent="0.15">
      <c r="B101" s="187" t="s">
        <v>384</v>
      </c>
      <c r="C101" s="71" t="s">
        <v>392</v>
      </c>
      <c r="D101"/>
      <c r="E101"/>
      <c r="F101"/>
      <c r="G101"/>
    </row>
    <row r="102" spans="2:7" x14ac:dyDescent="0.15">
      <c r="B102"/>
      <c r="C102"/>
      <c r="D102"/>
      <c r="E102"/>
      <c r="F102"/>
      <c r="G102"/>
    </row>
    <row r="103" spans="2:7" s="37" customFormat="1" x14ac:dyDescent="0.15">
      <c r="B103" s="192" t="s">
        <v>397</v>
      </c>
    </row>
    <row r="104" spans="2:7" x14ac:dyDescent="0.15">
      <c r="B104" s="187" t="s">
        <v>398</v>
      </c>
      <c r="C104"/>
      <c r="D104"/>
      <c r="E104"/>
      <c r="F104"/>
      <c r="G104"/>
    </row>
    <row r="105" spans="2:7" x14ac:dyDescent="0.15">
      <c r="B105" s="187" t="s">
        <v>399</v>
      </c>
      <c r="C105"/>
      <c r="D105"/>
      <c r="E105"/>
      <c r="F105"/>
      <c r="G105"/>
    </row>
    <row r="106" spans="2:7" x14ac:dyDescent="0.15">
      <c r="B106" s="187" t="s">
        <v>400</v>
      </c>
      <c r="C106"/>
      <c r="D106"/>
      <c r="E106"/>
      <c r="F106"/>
      <c r="G106"/>
    </row>
    <row r="107" spans="2:7" x14ac:dyDescent="0.15">
      <c r="B107" s="187" t="s">
        <v>412</v>
      </c>
      <c r="C107"/>
      <c r="D107"/>
      <c r="E107"/>
      <c r="F107"/>
      <c r="G107"/>
    </row>
    <row r="108" spans="2:7" x14ac:dyDescent="0.15">
      <c r="B108"/>
      <c r="C108"/>
      <c r="D108"/>
      <c r="E108"/>
      <c r="F108"/>
      <c r="G108"/>
    </row>
    <row r="109" spans="2:7" x14ac:dyDescent="0.15">
      <c r="B109"/>
      <c r="C109"/>
      <c r="D109"/>
      <c r="E109"/>
      <c r="F109"/>
      <c r="G109"/>
    </row>
    <row r="110" spans="2:7" x14ac:dyDescent="0.15">
      <c r="B110"/>
      <c r="C110"/>
      <c r="D110"/>
      <c r="E110"/>
      <c r="F110"/>
      <c r="G110"/>
    </row>
    <row r="111" spans="2:7" x14ac:dyDescent="0.15">
      <c r="B111"/>
      <c r="C111"/>
      <c r="D111"/>
      <c r="E111"/>
      <c r="F111"/>
      <c r="G111"/>
    </row>
    <row r="112" spans="2:7" x14ac:dyDescent="0.15">
      <c r="B112"/>
      <c r="C112"/>
      <c r="D112"/>
      <c r="E112"/>
      <c r="F112"/>
      <c r="G112"/>
    </row>
    <row r="113" spans="2:7" x14ac:dyDescent="0.15">
      <c r="B113"/>
      <c r="C113"/>
      <c r="D113"/>
      <c r="E113"/>
      <c r="F113"/>
      <c r="G113"/>
    </row>
    <row r="114" spans="2:7" x14ac:dyDescent="0.15">
      <c r="B114"/>
      <c r="C114"/>
      <c r="D114"/>
      <c r="E114"/>
      <c r="F114"/>
      <c r="G114"/>
    </row>
    <row r="115" spans="2:7" x14ac:dyDescent="0.15">
      <c r="B115"/>
      <c r="C115"/>
      <c r="D115"/>
      <c r="E115"/>
      <c r="F115"/>
      <c r="G115"/>
    </row>
    <row r="116" spans="2:7" x14ac:dyDescent="0.15">
      <c r="B116"/>
      <c r="C116"/>
      <c r="D116"/>
      <c r="E116"/>
      <c r="F116"/>
      <c r="G116"/>
    </row>
    <row r="117" spans="2:7" x14ac:dyDescent="0.15">
      <c r="B117"/>
      <c r="C117"/>
      <c r="D117"/>
      <c r="E117"/>
      <c r="F117"/>
      <c r="G117"/>
    </row>
    <row r="118" spans="2:7" x14ac:dyDescent="0.15">
      <c r="B118"/>
      <c r="C118"/>
      <c r="D118"/>
      <c r="E118"/>
      <c r="F118"/>
      <c r="G118"/>
    </row>
    <row r="119" spans="2:7" x14ac:dyDescent="0.15">
      <c r="B119"/>
      <c r="C119"/>
      <c r="D119"/>
      <c r="E119"/>
      <c r="F119"/>
      <c r="G119"/>
    </row>
    <row r="120" spans="2:7" x14ac:dyDescent="0.15">
      <c r="B120"/>
      <c r="C120"/>
      <c r="D120"/>
      <c r="E120"/>
      <c r="F120"/>
      <c r="G120"/>
    </row>
    <row r="121" spans="2:7" x14ac:dyDescent="0.15">
      <c r="B121"/>
      <c r="C121"/>
      <c r="D121"/>
      <c r="E121"/>
      <c r="F121"/>
      <c r="G121"/>
    </row>
    <row r="122" spans="2:7" x14ac:dyDescent="0.15">
      <c r="B122"/>
      <c r="C122"/>
      <c r="D122"/>
      <c r="E122"/>
      <c r="F122"/>
      <c r="G122"/>
    </row>
    <row r="123" spans="2:7" x14ac:dyDescent="0.15">
      <c r="B123"/>
      <c r="C123"/>
      <c r="D123"/>
      <c r="E123"/>
      <c r="F123"/>
      <c r="G123"/>
    </row>
    <row r="124" spans="2:7" x14ac:dyDescent="0.15">
      <c r="B124"/>
      <c r="C124"/>
      <c r="D124"/>
      <c r="E124"/>
      <c r="F124"/>
      <c r="G124"/>
    </row>
    <row r="125" spans="2:7" x14ac:dyDescent="0.15">
      <c r="B125"/>
      <c r="C125"/>
      <c r="D125"/>
      <c r="E125"/>
      <c r="F125"/>
      <c r="G125"/>
    </row>
    <row r="126" spans="2:7" x14ac:dyDescent="0.15">
      <c r="B126"/>
      <c r="C126"/>
      <c r="D126"/>
      <c r="E126"/>
      <c r="F126"/>
      <c r="G126"/>
    </row>
    <row r="127" spans="2:7" x14ac:dyDescent="0.15">
      <c r="B127"/>
      <c r="C127"/>
      <c r="D127"/>
      <c r="E127"/>
      <c r="F127"/>
      <c r="G127"/>
    </row>
    <row r="128" spans="2:7" x14ac:dyDescent="0.15">
      <c r="B128"/>
      <c r="C128"/>
      <c r="D128"/>
      <c r="E128"/>
      <c r="F128"/>
      <c r="G128"/>
    </row>
    <row r="129" spans="2:7" x14ac:dyDescent="0.15">
      <c r="B129"/>
      <c r="C129"/>
      <c r="D129"/>
      <c r="E129"/>
      <c r="F129"/>
      <c r="G129"/>
    </row>
    <row r="130" spans="2:7" x14ac:dyDescent="0.15">
      <c r="B130"/>
      <c r="C130"/>
      <c r="D130"/>
      <c r="E130"/>
      <c r="F130"/>
      <c r="G130"/>
    </row>
    <row r="131" spans="2:7" x14ac:dyDescent="0.15">
      <c r="B131"/>
      <c r="C131"/>
      <c r="D131"/>
      <c r="E131"/>
      <c r="F131"/>
      <c r="G131"/>
    </row>
    <row r="132" spans="2:7" x14ac:dyDescent="0.15">
      <c r="B132"/>
      <c r="C132"/>
      <c r="D132"/>
      <c r="E132"/>
      <c r="F132"/>
      <c r="G132"/>
    </row>
    <row r="145" spans="2:7" x14ac:dyDescent="0.15">
      <c r="B145"/>
      <c r="C145"/>
      <c r="D145"/>
      <c r="E145"/>
      <c r="F145"/>
      <c r="G145"/>
    </row>
    <row r="146" spans="2:7" x14ac:dyDescent="0.15">
      <c r="B146"/>
      <c r="C146"/>
      <c r="D146"/>
      <c r="E146"/>
      <c r="F146"/>
      <c r="G146"/>
    </row>
    <row r="147" spans="2:7" x14ac:dyDescent="0.15">
      <c r="B147"/>
      <c r="C147"/>
      <c r="D147"/>
      <c r="E147"/>
      <c r="F147"/>
      <c r="G147"/>
    </row>
    <row r="148" spans="2:7" x14ac:dyDescent="0.15">
      <c r="B148"/>
      <c r="C148"/>
      <c r="D148"/>
      <c r="E148"/>
      <c r="F148"/>
      <c r="G148"/>
    </row>
    <row r="149" spans="2:7" x14ac:dyDescent="0.15">
      <c r="B149"/>
      <c r="C149"/>
      <c r="D149"/>
      <c r="E149"/>
      <c r="F149"/>
      <c r="G149"/>
    </row>
    <row r="150" spans="2:7" x14ac:dyDescent="0.15">
      <c r="B150"/>
      <c r="C150"/>
      <c r="D150"/>
      <c r="E150"/>
      <c r="F150"/>
      <c r="G150"/>
    </row>
    <row r="151" spans="2:7" x14ac:dyDescent="0.15">
      <c r="B151"/>
      <c r="C151"/>
      <c r="D151"/>
      <c r="E151"/>
      <c r="F151"/>
      <c r="G151"/>
    </row>
    <row r="152" spans="2:7" x14ac:dyDescent="0.15">
      <c r="B152"/>
      <c r="C152"/>
      <c r="D152"/>
      <c r="E152"/>
      <c r="F152"/>
      <c r="G152"/>
    </row>
    <row r="153" spans="2:7" x14ac:dyDescent="0.15">
      <c r="B153"/>
      <c r="C153"/>
      <c r="D153"/>
      <c r="E153"/>
      <c r="F153"/>
      <c r="G153"/>
    </row>
  </sheetData>
  <mergeCells count="44">
    <mergeCell ref="B4:B6"/>
    <mergeCell ref="D68:D79"/>
    <mergeCell ref="E68:E79"/>
    <mergeCell ref="C32:E32"/>
    <mergeCell ref="B37:B43"/>
    <mergeCell ref="B44:G44"/>
    <mergeCell ref="G20:G21"/>
    <mergeCell ref="B22:G22"/>
    <mergeCell ref="B23:E23"/>
    <mergeCell ref="B26:E26"/>
    <mergeCell ref="B31:G31"/>
    <mergeCell ref="F20:F21"/>
    <mergeCell ref="B20:B21"/>
    <mergeCell ref="D20:D21"/>
    <mergeCell ref="B81:B83"/>
    <mergeCell ref="D81:D83"/>
    <mergeCell ref="E81:E83"/>
    <mergeCell ref="B55:G55"/>
    <mergeCell ref="E37:E43"/>
    <mergeCell ref="B46:B54"/>
    <mergeCell ref="E46:E54"/>
    <mergeCell ref="G46:G54"/>
    <mergeCell ref="B56:E56"/>
    <mergeCell ref="B61:B65"/>
    <mergeCell ref="D61:D65"/>
    <mergeCell ref="E61:E65"/>
    <mergeCell ref="B66:C66"/>
    <mergeCell ref="B68:B79"/>
    <mergeCell ref="B3:E3"/>
    <mergeCell ref="B2:E2"/>
    <mergeCell ref="E4:E6"/>
    <mergeCell ref="F4:G5"/>
    <mergeCell ref="G16:G18"/>
    <mergeCell ref="F16:F18"/>
    <mergeCell ref="E16:E18"/>
    <mergeCell ref="D16:D18"/>
    <mergeCell ref="B16:B18"/>
    <mergeCell ref="G8:G10"/>
    <mergeCell ref="F8:F10"/>
    <mergeCell ref="E8:E10"/>
    <mergeCell ref="D8:D10"/>
    <mergeCell ref="B8:B10"/>
    <mergeCell ref="C4:C6"/>
    <mergeCell ref="D4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230"/>
  <sheetViews>
    <sheetView showGridLines="0" workbookViewId="0">
      <selection activeCell="I163" sqref="I163"/>
    </sheetView>
  </sheetViews>
  <sheetFormatPr baseColWidth="10" defaultRowHeight="13" x14ac:dyDescent="0.15"/>
  <cols>
    <col min="1" max="1" width="5.796875" customWidth="1"/>
    <col min="2" max="2" width="35.19921875" style="4" customWidth="1"/>
    <col min="3" max="3" width="10" style="3" customWidth="1"/>
    <col min="4" max="4" width="69.19921875" style="3" customWidth="1"/>
    <col min="5" max="5" width="10.796875" style="3" bestFit="1" customWidth="1"/>
    <col min="6" max="6" width="13.19921875" style="3" bestFit="1" customWidth="1"/>
  </cols>
  <sheetData>
    <row r="2" spans="1:8" s="7" customFormat="1" ht="16" customHeight="1" x14ac:dyDescent="0.15">
      <c r="B2" s="122" t="s">
        <v>340</v>
      </c>
      <c r="C2" s="122"/>
      <c r="D2" s="122"/>
      <c r="E2" s="122"/>
      <c r="F2" s="122"/>
      <c r="G2" s="122"/>
      <c r="H2" s="122"/>
    </row>
    <row r="3" spans="1:8" s="113" customFormat="1" ht="16" customHeight="1" x14ac:dyDescent="0.15">
      <c r="B3" s="123" t="s">
        <v>353</v>
      </c>
      <c r="C3" s="3"/>
      <c r="D3" s="3"/>
      <c r="E3" s="3"/>
      <c r="F3" s="3"/>
    </row>
    <row r="4" spans="1:8" ht="22" customHeight="1" x14ac:dyDescent="0.15">
      <c r="B4" s="318" t="s">
        <v>324</v>
      </c>
      <c r="C4" s="319" t="s">
        <v>0</v>
      </c>
      <c r="D4" s="320" t="s">
        <v>325</v>
      </c>
      <c r="E4" s="320" t="s">
        <v>335</v>
      </c>
      <c r="F4" s="323" t="s">
        <v>336</v>
      </c>
    </row>
    <row r="5" spans="1:8" x14ac:dyDescent="0.15">
      <c r="B5" s="318"/>
      <c r="C5" s="319"/>
      <c r="D5" s="321"/>
      <c r="E5" s="321"/>
      <c r="F5" s="324"/>
    </row>
    <row r="6" spans="1:8" x14ac:dyDescent="0.15">
      <c r="A6" s="37"/>
      <c r="B6" s="318"/>
      <c r="C6" s="319"/>
      <c r="D6" s="322"/>
      <c r="E6" s="322"/>
      <c r="F6" s="325"/>
    </row>
    <row r="7" spans="1:8" x14ac:dyDescent="0.15">
      <c r="B7" s="103"/>
      <c r="C7" s="100"/>
      <c r="D7" s="99" t="s">
        <v>1</v>
      </c>
      <c r="E7" s="27"/>
      <c r="F7" s="28"/>
    </row>
    <row r="8" spans="1:8" x14ac:dyDescent="0.15">
      <c r="B8" s="308" t="s">
        <v>339</v>
      </c>
      <c r="C8" s="311" t="s">
        <v>2</v>
      </c>
      <c r="D8" s="29" t="s">
        <v>3</v>
      </c>
      <c r="E8" s="268" t="s">
        <v>6</v>
      </c>
      <c r="F8" s="294"/>
    </row>
    <row r="9" spans="1:8" x14ac:dyDescent="0.15">
      <c r="B9" s="309"/>
      <c r="C9" s="311"/>
      <c r="D9" s="106" t="s">
        <v>4</v>
      </c>
      <c r="E9" s="268"/>
      <c r="F9" s="294"/>
    </row>
    <row r="10" spans="1:8" ht="13" customHeight="1" x14ac:dyDescent="0.15">
      <c r="B10" s="309"/>
      <c r="C10" s="311"/>
      <c r="D10" s="106" t="s">
        <v>5</v>
      </c>
      <c r="E10" s="268"/>
      <c r="F10" s="294"/>
    </row>
    <row r="11" spans="1:8" x14ac:dyDescent="0.15">
      <c r="B11" s="309"/>
      <c r="C11" s="101" t="s">
        <v>7</v>
      </c>
      <c r="D11" s="29" t="s">
        <v>8</v>
      </c>
      <c r="E11" s="116" t="s">
        <v>6</v>
      </c>
      <c r="F11" s="119"/>
    </row>
    <row r="12" spans="1:8" ht="13" customHeight="1" x14ac:dyDescent="0.15">
      <c r="B12" s="309"/>
      <c r="C12" s="101" t="s">
        <v>9</v>
      </c>
      <c r="D12" s="29" t="s">
        <v>10</v>
      </c>
      <c r="E12" s="116" t="s">
        <v>6</v>
      </c>
      <c r="F12" s="119"/>
    </row>
    <row r="13" spans="1:8" x14ac:dyDescent="0.15">
      <c r="B13" s="310"/>
      <c r="C13" s="101" t="s">
        <v>11</v>
      </c>
      <c r="D13" s="29" t="s">
        <v>12</v>
      </c>
      <c r="E13" s="116" t="s">
        <v>6</v>
      </c>
      <c r="F13" s="119"/>
    </row>
    <row r="14" spans="1:8" x14ac:dyDescent="0.15">
      <c r="B14" s="103"/>
      <c r="C14" s="100"/>
      <c r="D14" s="99" t="s">
        <v>13</v>
      </c>
      <c r="E14" s="30"/>
      <c r="F14" s="30"/>
    </row>
    <row r="15" spans="1:8" x14ac:dyDescent="0.15">
      <c r="A15" s="37"/>
      <c r="B15" s="103"/>
      <c r="C15" s="100"/>
      <c r="D15" s="99" t="s">
        <v>14</v>
      </c>
      <c r="E15" s="30"/>
      <c r="F15" s="30"/>
    </row>
    <row r="16" spans="1:8" ht="13" customHeight="1" x14ac:dyDescent="0.15">
      <c r="B16" s="308" t="s">
        <v>338</v>
      </c>
      <c r="C16" s="311" t="s">
        <v>15</v>
      </c>
      <c r="D16" s="29" t="s">
        <v>16</v>
      </c>
      <c r="E16" s="268" t="s">
        <v>6</v>
      </c>
      <c r="F16" s="293"/>
    </row>
    <row r="17" spans="1:6" x14ac:dyDescent="0.15">
      <c r="B17" s="309"/>
      <c r="C17" s="311"/>
      <c r="D17" s="106" t="s">
        <v>68</v>
      </c>
      <c r="E17" s="268"/>
      <c r="F17" s="293"/>
    </row>
    <row r="18" spans="1:6" x14ac:dyDescent="0.15">
      <c r="B18" s="309"/>
      <c r="C18" s="311"/>
      <c r="D18" s="106" t="s">
        <v>69</v>
      </c>
      <c r="E18" s="268"/>
      <c r="F18" s="293"/>
    </row>
    <row r="19" spans="1:6" x14ac:dyDescent="0.15">
      <c r="B19" s="309"/>
      <c r="C19" s="311"/>
      <c r="D19" s="106" t="s">
        <v>70</v>
      </c>
      <c r="E19" s="268"/>
      <c r="F19" s="293"/>
    </row>
    <row r="20" spans="1:6" x14ac:dyDescent="0.15">
      <c r="B20" s="309"/>
      <c r="C20" s="311"/>
      <c r="D20" s="106" t="s">
        <v>71</v>
      </c>
      <c r="E20" s="268"/>
      <c r="F20" s="293"/>
    </row>
    <row r="21" spans="1:6" x14ac:dyDescent="0.15">
      <c r="B21" s="309"/>
      <c r="C21" s="311"/>
      <c r="D21" s="106" t="s">
        <v>72</v>
      </c>
      <c r="E21" s="268"/>
      <c r="F21" s="293"/>
    </row>
    <row r="22" spans="1:6" x14ac:dyDescent="0.15">
      <c r="B22" s="309"/>
      <c r="C22" s="311"/>
      <c r="D22" s="106" t="s">
        <v>73</v>
      </c>
      <c r="E22" s="268"/>
      <c r="F22" s="293"/>
    </row>
    <row r="23" spans="1:6" x14ac:dyDescent="0.15">
      <c r="B23" s="309"/>
      <c r="C23" s="311"/>
      <c r="D23" s="106" t="s">
        <v>74</v>
      </c>
      <c r="E23" s="268"/>
      <c r="F23" s="293"/>
    </row>
    <row r="24" spans="1:6" x14ac:dyDescent="0.15">
      <c r="B24" s="309"/>
      <c r="C24" s="311"/>
      <c r="D24" s="29" t="s">
        <v>17</v>
      </c>
      <c r="E24" s="268"/>
      <c r="F24" s="293"/>
    </row>
    <row r="25" spans="1:6" x14ac:dyDescent="0.15">
      <c r="B25" s="309"/>
      <c r="C25" s="311"/>
      <c r="D25" s="106" t="s">
        <v>75</v>
      </c>
      <c r="E25" s="268"/>
      <c r="F25" s="293"/>
    </row>
    <row r="26" spans="1:6" x14ac:dyDescent="0.15">
      <c r="B26" s="309"/>
      <c r="C26" s="311"/>
      <c r="D26" s="106" t="s">
        <v>76</v>
      </c>
      <c r="E26" s="268"/>
      <c r="F26" s="293"/>
    </row>
    <row r="27" spans="1:6" x14ac:dyDescent="0.15">
      <c r="B27" s="309"/>
      <c r="C27" s="311"/>
      <c r="D27" s="106" t="s">
        <v>77</v>
      </c>
      <c r="E27" s="268"/>
      <c r="F27" s="293"/>
    </row>
    <row r="28" spans="1:6" x14ac:dyDescent="0.15">
      <c r="B28" s="309"/>
      <c r="C28" s="311"/>
      <c r="D28" s="106" t="s">
        <v>78</v>
      </c>
      <c r="E28" s="268"/>
      <c r="F28" s="293"/>
    </row>
    <row r="29" spans="1:6" x14ac:dyDescent="0.15">
      <c r="B29" s="309"/>
      <c r="C29" s="311"/>
      <c r="D29" s="32" t="s">
        <v>79</v>
      </c>
      <c r="E29" s="268"/>
      <c r="F29" s="293"/>
    </row>
    <row r="30" spans="1:6" x14ac:dyDescent="0.15">
      <c r="A30" s="37"/>
      <c r="B30" s="309"/>
      <c r="C30" s="311"/>
      <c r="D30" s="32" t="s">
        <v>80</v>
      </c>
      <c r="E30" s="268"/>
      <c r="F30" s="293"/>
    </row>
    <row r="31" spans="1:6" x14ac:dyDescent="0.15">
      <c r="B31" s="309"/>
      <c r="C31" s="311"/>
      <c r="D31" s="32" t="s">
        <v>81</v>
      </c>
      <c r="E31" s="268"/>
      <c r="F31" s="293"/>
    </row>
    <row r="32" spans="1:6" x14ac:dyDescent="0.15">
      <c r="B32" s="309"/>
      <c r="C32" s="311"/>
      <c r="D32" s="32" t="s">
        <v>82</v>
      </c>
      <c r="E32" s="268"/>
      <c r="F32" s="293"/>
    </row>
    <row r="33" spans="1:6" x14ac:dyDescent="0.15">
      <c r="B33" s="309"/>
      <c r="C33" s="311"/>
      <c r="D33" s="32" t="s">
        <v>83</v>
      </c>
      <c r="E33" s="268"/>
      <c r="F33" s="293"/>
    </row>
    <row r="34" spans="1:6" x14ac:dyDescent="0.15">
      <c r="B34" s="309"/>
      <c r="C34" s="311"/>
      <c r="D34" s="32" t="s">
        <v>84</v>
      </c>
      <c r="E34" s="268"/>
      <c r="F34" s="293"/>
    </row>
    <row r="35" spans="1:6" x14ac:dyDescent="0.15">
      <c r="B35" s="309"/>
      <c r="C35" s="311"/>
      <c r="D35" s="32" t="s">
        <v>85</v>
      </c>
      <c r="E35" s="268"/>
      <c r="F35" s="293"/>
    </row>
    <row r="36" spans="1:6" x14ac:dyDescent="0.15">
      <c r="B36" s="309"/>
      <c r="C36" s="311"/>
      <c r="D36" s="32" t="s">
        <v>86</v>
      </c>
      <c r="E36" s="268"/>
      <c r="F36" s="293"/>
    </row>
    <row r="37" spans="1:6" x14ac:dyDescent="0.15">
      <c r="B37" s="309"/>
      <c r="C37" s="311"/>
      <c r="D37" s="32" t="s">
        <v>87</v>
      </c>
      <c r="E37" s="268"/>
      <c r="F37" s="293"/>
    </row>
    <row r="38" spans="1:6" x14ac:dyDescent="0.15">
      <c r="B38" s="309"/>
      <c r="C38" s="311"/>
      <c r="D38" s="32" t="s">
        <v>88</v>
      </c>
      <c r="E38" s="268"/>
      <c r="F38" s="293"/>
    </row>
    <row r="39" spans="1:6" x14ac:dyDescent="0.15">
      <c r="B39" s="309"/>
      <c r="C39" s="311"/>
      <c r="D39" s="106" t="s">
        <v>89</v>
      </c>
      <c r="E39" s="268"/>
      <c r="F39" s="293"/>
    </row>
    <row r="40" spans="1:6" x14ac:dyDescent="0.15">
      <c r="B40" s="309"/>
      <c r="C40" s="311"/>
      <c r="D40" s="106" t="s">
        <v>90</v>
      </c>
      <c r="E40" s="268"/>
      <c r="F40" s="293"/>
    </row>
    <row r="41" spans="1:6" x14ac:dyDescent="0.15">
      <c r="B41" s="309"/>
      <c r="C41" s="311"/>
      <c r="D41" s="106" t="s">
        <v>91</v>
      </c>
      <c r="E41" s="268"/>
      <c r="F41" s="293"/>
    </row>
    <row r="42" spans="1:6" x14ac:dyDescent="0.15">
      <c r="A42" s="37"/>
      <c r="B42" s="309"/>
      <c r="C42" s="311"/>
      <c r="D42" s="32" t="s">
        <v>92</v>
      </c>
      <c r="E42" s="268"/>
      <c r="F42" s="293"/>
    </row>
    <row r="43" spans="1:6" x14ac:dyDescent="0.15">
      <c r="B43" s="309"/>
      <c r="C43" s="311"/>
      <c r="D43" s="32" t="s">
        <v>93</v>
      </c>
      <c r="E43" s="268"/>
      <c r="F43" s="293"/>
    </row>
    <row r="44" spans="1:6" x14ac:dyDescent="0.15">
      <c r="B44" s="309"/>
      <c r="C44" s="311"/>
      <c r="D44" s="106" t="s">
        <v>94</v>
      </c>
      <c r="E44" s="268"/>
      <c r="F44" s="293"/>
    </row>
    <row r="45" spans="1:6" x14ac:dyDescent="0.15">
      <c r="B45" s="309"/>
      <c r="C45" s="311"/>
      <c r="D45" s="29" t="s">
        <v>18</v>
      </c>
      <c r="E45" s="268"/>
      <c r="F45" s="293"/>
    </row>
    <row r="46" spans="1:6" x14ac:dyDescent="0.15">
      <c r="B46" s="309"/>
      <c r="C46" s="311"/>
      <c r="D46" s="106" t="s">
        <v>95</v>
      </c>
      <c r="E46" s="268"/>
      <c r="F46" s="293"/>
    </row>
    <row r="47" spans="1:6" x14ac:dyDescent="0.15">
      <c r="B47" s="309"/>
      <c r="C47" s="311"/>
      <c r="D47" s="106" t="s">
        <v>96</v>
      </c>
      <c r="E47" s="268"/>
      <c r="F47" s="293"/>
    </row>
    <row r="48" spans="1:6" x14ac:dyDescent="0.15">
      <c r="B48" s="309"/>
      <c r="C48" s="311"/>
      <c r="D48" s="106" t="s">
        <v>97</v>
      </c>
      <c r="E48" s="268"/>
      <c r="F48" s="293"/>
    </row>
    <row r="49" spans="1:6" x14ac:dyDescent="0.15">
      <c r="A49" s="37"/>
      <c r="B49" s="309"/>
      <c r="C49" s="311"/>
      <c r="D49" s="32" t="s">
        <v>98</v>
      </c>
      <c r="E49" s="268"/>
      <c r="F49" s="293"/>
    </row>
    <row r="50" spans="1:6" x14ac:dyDescent="0.15">
      <c r="B50" s="309"/>
      <c r="C50" s="311"/>
      <c r="D50" s="32" t="s">
        <v>99</v>
      </c>
      <c r="E50" s="268"/>
      <c r="F50" s="293"/>
    </row>
    <row r="51" spans="1:6" x14ac:dyDescent="0.15">
      <c r="B51" s="309"/>
      <c r="C51" s="311"/>
      <c r="D51" s="32" t="s">
        <v>100</v>
      </c>
      <c r="E51" s="268"/>
      <c r="F51" s="293"/>
    </row>
    <row r="52" spans="1:6" x14ac:dyDescent="0.15">
      <c r="B52" s="309"/>
      <c r="C52" s="311"/>
      <c r="D52" s="32" t="s">
        <v>101</v>
      </c>
      <c r="E52" s="268"/>
      <c r="F52" s="293"/>
    </row>
    <row r="53" spans="1:6" x14ac:dyDescent="0.15">
      <c r="B53" s="309"/>
      <c r="C53" s="311"/>
      <c r="D53" s="106" t="s">
        <v>102</v>
      </c>
      <c r="E53" s="268"/>
      <c r="F53" s="293"/>
    </row>
    <row r="54" spans="1:6" x14ac:dyDescent="0.15">
      <c r="B54" s="309"/>
      <c r="C54" s="311" t="s">
        <v>19</v>
      </c>
      <c r="D54" s="29" t="s">
        <v>20</v>
      </c>
      <c r="E54" s="268" t="s">
        <v>6</v>
      </c>
      <c r="F54" s="293"/>
    </row>
    <row r="55" spans="1:6" x14ac:dyDescent="0.15">
      <c r="B55" s="309"/>
      <c r="C55" s="311"/>
      <c r="D55" s="106" t="s">
        <v>103</v>
      </c>
      <c r="E55" s="268"/>
      <c r="F55" s="293"/>
    </row>
    <row r="56" spans="1:6" x14ac:dyDescent="0.15">
      <c r="B56" s="309"/>
      <c r="C56" s="311"/>
      <c r="D56" s="106" t="s">
        <v>104</v>
      </c>
      <c r="E56" s="268"/>
      <c r="F56" s="293"/>
    </row>
    <row r="57" spans="1:6" x14ac:dyDescent="0.15">
      <c r="B57" s="309"/>
      <c r="C57" s="311"/>
      <c r="D57" s="106" t="s">
        <v>105</v>
      </c>
      <c r="E57" s="268"/>
      <c r="F57" s="293"/>
    </row>
    <row r="58" spans="1:6" x14ac:dyDescent="0.15">
      <c r="B58" s="309"/>
      <c r="C58" s="311"/>
      <c r="D58" s="106" t="s">
        <v>106</v>
      </c>
      <c r="E58" s="268"/>
      <c r="F58" s="293"/>
    </row>
    <row r="59" spans="1:6" x14ac:dyDescent="0.15">
      <c r="B59" s="309"/>
      <c r="C59" s="311"/>
      <c r="D59" s="106" t="s">
        <v>107</v>
      </c>
      <c r="E59" s="268"/>
      <c r="F59" s="293"/>
    </row>
    <row r="60" spans="1:6" x14ac:dyDescent="0.15">
      <c r="B60" s="309"/>
      <c r="C60" s="311"/>
      <c r="D60" s="106" t="s">
        <v>108</v>
      </c>
      <c r="E60" s="268"/>
      <c r="F60" s="293"/>
    </row>
    <row r="61" spans="1:6" x14ac:dyDescent="0.15">
      <c r="B61" s="309"/>
      <c r="C61" s="311"/>
      <c r="D61" s="106" t="s">
        <v>109</v>
      </c>
      <c r="E61" s="268"/>
      <c r="F61" s="293"/>
    </row>
    <row r="62" spans="1:6" x14ac:dyDescent="0.15">
      <c r="B62" s="309"/>
      <c r="C62" s="311"/>
      <c r="D62" s="106" t="s">
        <v>110</v>
      </c>
      <c r="E62" s="268"/>
      <c r="F62" s="293"/>
    </row>
    <row r="63" spans="1:6" x14ac:dyDescent="0.15">
      <c r="B63" s="309"/>
      <c r="C63" s="316" t="s">
        <v>21</v>
      </c>
      <c r="D63" s="29" t="s">
        <v>22</v>
      </c>
      <c r="E63" s="268" t="s">
        <v>6</v>
      </c>
      <c r="F63" s="277"/>
    </row>
    <row r="64" spans="1:6" x14ac:dyDescent="0.15">
      <c r="B64" s="309"/>
      <c r="C64" s="317"/>
      <c r="D64" s="106" t="s">
        <v>111</v>
      </c>
      <c r="E64" s="268"/>
      <c r="F64" s="277"/>
    </row>
    <row r="65" spans="2:6" x14ac:dyDescent="0.15">
      <c r="B65" s="309"/>
      <c r="C65" s="317"/>
      <c r="D65" s="106" t="s">
        <v>112</v>
      </c>
      <c r="E65" s="268"/>
      <c r="F65" s="277"/>
    </row>
    <row r="66" spans="2:6" x14ac:dyDescent="0.15">
      <c r="B66" s="309"/>
      <c r="C66" s="317"/>
      <c r="D66" s="32" t="s">
        <v>354</v>
      </c>
      <c r="E66" s="268"/>
      <c r="F66" s="277"/>
    </row>
    <row r="67" spans="2:6" x14ac:dyDescent="0.15">
      <c r="B67" s="309"/>
      <c r="C67" s="317"/>
      <c r="D67" s="32" t="s">
        <v>355</v>
      </c>
      <c r="E67" s="268"/>
      <c r="F67" s="277"/>
    </row>
    <row r="68" spans="2:6" x14ac:dyDescent="0.15">
      <c r="B68" s="309"/>
      <c r="C68" s="317"/>
      <c r="D68" s="32" t="s">
        <v>115</v>
      </c>
      <c r="E68" s="268"/>
      <c r="F68" s="277"/>
    </row>
    <row r="69" spans="2:6" x14ac:dyDescent="0.15">
      <c r="B69" s="309"/>
      <c r="C69" s="317"/>
      <c r="D69" s="32" t="s">
        <v>116</v>
      </c>
      <c r="E69" s="268"/>
      <c r="F69" s="277"/>
    </row>
    <row r="70" spans="2:6" x14ac:dyDescent="0.15">
      <c r="B70" s="309"/>
      <c r="C70" s="317"/>
      <c r="D70" s="32" t="s">
        <v>117</v>
      </c>
      <c r="E70" s="268"/>
      <c r="F70" s="277"/>
    </row>
    <row r="71" spans="2:6" x14ac:dyDescent="0.15">
      <c r="B71" s="309"/>
      <c r="C71" s="317"/>
      <c r="D71" s="32" t="s">
        <v>356</v>
      </c>
      <c r="E71" s="268"/>
      <c r="F71" s="277"/>
    </row>
    <row r="72" spans="2:6" x14ac:dyDescent="0.15">
      <c r="B72" s="309"/>
      <c r="C72" s="317"/>
      <c r="D72" s="32" t="s">
        <v>118</v>
      </c>
      <c r="E72" s="268"/>
      <c r="F72" s="277"/>
    </row>
    <row r="73" spans="2:6" x14ac:dyDescent="0.15">
      <c r="B73" s="309"/>
      <c r="C73" s="317"/>
      <c r="D73" s="32" t="s">
        <v>119</v>
      </c>
      <c r="E73" s="268"/>
      <c r="F73" s="277"/>
    </row>
    <row r="74" spans="2:6" x14ac:dyDescent="0.15">
      <c r="B74" s="309"/>
      <c r="C74" s="317"/>
      <c r="D74" s="32" t="s">
        <v>120</v>
      </c>
      <c r="E74" s="268"/>
      <c r="F74" s="277"/>
    </row>
    <row r="75" spans="2:6" x14ac:dyDescent="0.15">
      <c r="B75" s="309"/>
      <c r="C75" s="317"/>
      <c r="D75" s="106" t="s">
        <v>70</v>
      </c>
      <c r="E75" s="268"/>
      <c r="F75" s="277"/>
    </row>
    <row r="76" spans="2:6" x14ac:dyDescent="0.15">
      <c r="B76" s="309"/>
      <c r="C76" s="317"/>
      <c r="D76" s="106" t="s">
        <v>121</v>
      </c>
      <c r="E76" s="268"/>
      <c r="F76" s="277"/>
    </row>
    <row r="77" spans="2:6" x14ac:dyDescent="0.15">
      <c r="B77" s="309"/>
      <c r="C77" s="317"/>
      <c r="D77" s="106" t="s">
        <v>122</v>
      </c>
      <c r="E77" s="268"/>
      <c r="F77" s="277"/>
    </row>
    <row r="78" spans="2:6" x14ac:dyDescent="0.15">
      <c r="B78" s="309"/>
      <c r="C78" s="317"/>
      <c r="D78" s="29" t="s">
        <v>23</v>
      </c>
      <c r="E78" s="268"/>
      <c r="F78" s="277"/>
    </row>
    <row r="79" spans="2:6" x14ac:dyDescent="0.15">
      <c r="B79" s="309"/>
      <c r="C79" s="317"/>
      <c r="D79" s="106" t="s">
        <v>123</v>
      </c>
      <c r="E79" s="268"/>
      <c r="F79" s="277"/>
    </row>
    <row r="80" spans="2:6" x14ac:dyDescent="0.15">
      <c r="B80" s="309"/>
      <c r="C80" s="317"/>
      <c r="D80" s="106" t="s">
        <v>124</v>
      </c>
      <c r="E80" s="268"/>
      <c r="F80" s="277"/>
    </row>
    <row r="81" spans="2:6" x14ac:dyDescent="0.15">
      <c r="B81" s="309"/>
      <c r="C81" s="317"/>
      <c r="D81" s="106" t="s">
        <v>125</v>
      </c>
      <c r="E81" s="268"/>
      <c r="F81" s="277"/>
    </row>
    <row r="82" spans="2:6" x14ac:dyDescent="0.15">
      <c r="B82" s="309"/>
      <c r="C82" s="317"/>
      <c r="D82" s="106" t="s">
        <v>126</v>
      </c>
      <c r="E82" s="268"/>
      <c r="F82" s="277"/>
    </row>
    <row r="83" spans="2:6" x14ac:dyDescent="0.15">
      <c r="B83" s="309"/>
      <c r="C83" s="317"/>
      <c r="D83" s="106" t="s">
        <v>127</v>
      </c>
      <c r="E83" s="268"/>
      <c r="F83" s="277"/>
    </row>
    <row r="84" spans="2:6" x14ac:dyDescent="0.15">
      <c r="B84" s="309"/>
      <c r="C84" s="317"/>
      <c r="D84" s="106" t="s">
        <v>128</v>
      </c>
      <c r="E84" s="268"/>
      <c r="F84" s="277"/>
    </row>
    <row r="85" spans="2:6" x14ac:dyDescent="0.15">
      <c r="B85" s="309"/>
      <c r="C85" s="317"/>
      <c r="D85" s="106" t="s">
        <v>129</v>
      </c>
      <c r="E85" s="268"/>
      <c r="F85" s="277"/>
    </row>
    <row r="86" spans="2:6" x14ac:dyDescent="0.15">
      <c r="B86" s="309"/>
      <c r="C86" s="317"/>
      <c r="D86" s="106" t="s">
        <v>130</v>
      </c>
      <c r="E86" s="268"/>
      <c r="F86" s="277"/>
    </row>
    <row r="87" spans="2:6" x14ac:dyDescent="0.15">
      <c r="B87" s="309"/>
      <c r="C87" s="317"/>
      <c r="D87" s="106" t="s">
        <v>131</v>
      </c>
      <c r="E87" s="268"/>
      <c r="F87" s="277"/>
    </row>
    <row r="88" spans="2:6" x14ac:dyDescent="0.15">
      <c r="B88" s="309"/>
      <c r="C88" s="317"/>
      <c r="D88" s="106" t="s">
        <v>132</v>
      </c>
      <c r="E88" s="268"/>
      <c r="F88" s="277"/>
    </row>
    <row r="89" spans="2:6" x14ac:dyDescent="0.15">
      <c r="B89" s="309"/>
      <c r="C89" s="317"/>
      <c r="D89" s="106" t="s">
        <v>133</v>
      </c>
      <c r="E89" s="268"/>
      <c r="F89" s="277"/>
    </row>
    <row r="90" spans="2:6" x14ac:dyDescent="0.15">
      <c r="B90" s="309"/>
      <c r="C90" s="317"/>
      <c r="D90" s="106" t="s">
        <v>134</v>
      </c>
      <c r="E90" s="268"/>
      <c r="F90" s="277"/>
    </row>
    <row r="91" spans="2:6" x14ac:dyDescent="0.15">
      <c r="B91" s="305" t="s">
        <v>333</v>
      </c>
      <c r="C91" s="306"/>
      <c r="D91" s="306"/>
      <c r="E91" s="306"/>
      <c r="F91" s="307"/>
    </row>
    <row r="92" spans="2:6" x14ac:dyDescent="0.15">
      <c r="B92" s="109"/>
      <c r="C92" s="110"/>
      <c r="D92" s="111" t="s">
        <v>24</v>
      </c>
      <c r="E92" s="118"/>
      <c r="F92" s="112"/>
    </row>
    <row r="93" spans="2:6" x14ac:dyDescent="0.15">
      <c r="B93" s="308" t="s">
        <v>337</v>
      </c>
      <c r="C93" s="316" t="s">
        <v>25</v>
      </c>
      <c r="D93" s="29" t="s">
        <v>26</v>
      </c>
      <c r="E93" s="268" t="s">
        <v>6</v>
      </c>
      <c r="F93" s="277"/>
    </row>
    <row r="94" spans="2:6" x14ac:dyDescent="0.15">
      <c r="B94" s="309"/>
      <c r="C94" s="317"/>
      <c r="D94" s="106" t="s">
        <v>135</v>
      </c>
      <c r="E94" s="268"/>
      <c r="F94" s="277"/>
    </row>
    <row r="95" spans="2:6" x14ac:dyDescent="0.15">
      <c r="B95" s="309"/>
      <c r="C95" s="317"/>
      <c r="D95" s="106" t="s">
        <v>136</v>
      </c>
      <c r="E95" s="268"/>
      <c r="F95" s="277"/>
    </row>
    <row r="96" spans="2:6" x14ac:dyDescent="0.15">
      <c r="B96" s="309"/>
      <c r="C96" s="317"/>
      <c r="D96" s="106" t="s">
        <v>137</v>
      </c>
      <c r="E96" s="268"/>
      <c r="F96" s="277"/>
    </row>
    <row r="97" spans="2:6" x14ac:dyDescent="0.15">
      <c r="B97" s="309"/>
      <c r="C97" s="317"/>
      <c r="D97" s="106" t="s">
        <v>138</v>
      </c>
      <c r="E97" s="268"/>
      <c r="F97" s="277"/>
    </row>
    <row r="98" spans="2:6" x14ac:dyDescent="0.15">
      <c r="B98" s="309"/>
      <c r="C98" s="317"/>
      <c r="D98" s="106" t="s">
        <v>139</v>
      </c>
      <c r="E98" s="268"/>
      <c r="F98" s="277"/>
    </row>
    <row r="99" spans="2:6" x14ac:dyDescent="0.15">
      <c r="B99" s="309"/>
      <c r="C99" s="317"/>
      <c r="D99" s="106" t="s">
        <v>140</v>
      </c>
      <c r="E99" s="268"/>
      <c r="F99" s="277"/>
    </row>
    <row r="100" spans="2:6" x14ac:dyDescent="0.15">
      <c r="B100" s="309"/>
      <c r="C100" s="317"/>
      <c r="D100" s="106" t="s">
        <v>141</v>
      </c>
      <c r="E100" s="268"/>
      <c r="F100" s="277"/>
    </row>
    <row r="101" spans="2:6" x14ac:dyDescent="0.15">
      <c r="B101" s="309"/>
      <c r="C101" s="317"/>
      <c r="D101" s="106" t="s">
        <v>142</v>
      </c>
      <c r="E101" s="268"/>
      <c r="F101" s="277"/>
    </row>
    <row r="102" spans="2:6" x14ac:dyDescent="0.15">
      <c r="B102" s="309"/>
      <c r="C102" s="317"/>
      <c r="D102" s="106" t="s">
        <v>143</v>
      </c>
      <c r="E102" s="268"/>
      <c r="F102" s="277"/>
    </row>
    <row r="103" spans="2:6" x14ac:dyDescent="0.15">
      <c r="B103" s="309"/>
      <c r="C103" s="317"/>
      <c r="D103" s="106" t="s">
        <v>144</v>
      </c>
      <c r="E103" s="268"/>
      <c r="F103" s="277"/>
    </row>
    <row r="104" spans="2:6" x14ac:dyDescent="0.15">
      <c r="B104" s="309"/>
      <c r="C104" s="317"/>
      <c r="D104" s="106" t="s">
        <v>145</v>
      </c>
      <c r="E104" s="268"/>
      <c r="F104" s="277"/>
    </row>
    <row r="105" spans="2:6" x14ac:dyDescent="0.15">
      <c r="B105" s="309"/>
      <c r="C105" s="317"/>
      <c r="D105" s="106" t="s">
        <v>146</v>
      </c>
      <c r="E105" s="268"/>
      <c r="F105" s="277"/>
    </row>
    <row r="106" spans="2:6" x14ac:dyDescent="0.15">
      <c r="B106" s="309"/>
      <c r="C106" s="317"/>
      <c r="D106" s="106" t="s">
        <v>147</v>
      </c>
      <c r="E106" s="268"/>
      <c r="F106" s="277"/>
    </row>
    <row r="107" spans="2:6" x14ac:dyDescent="0.15">
      <c r="B107" s="309"/>
      <c r="C107" s="317"/>
      <c r="D107" s="106" t="s">
        <v>148</v>
      </c>
      <c r="E107" s="268"/>
      <c r="F107" s="277"/>
    </row>
    <row r="108" spans="2:6" x14ac:dyDescent="0.15">
      <c r="B108" s="309"/>
      <c r="C108" s="317"/>
      <c r="D108" s="106" t="s">
        <v>149</v>
      </c>
      <c r="E108" s="268"/>
      <c r="F108" s="277"/>
    </row>
    <row r="109" spans="2:6" x14ac:dyDescent="0.15">
      <c r="B109" s="309"/>
      <c r="C109" s="317"/>
      <c r="D109" s="106" t="s">
        <v>150</v>
      </c>
      <c r="E109" s="268"/>
      <c r="F109" s="277"/>
    </row>
    <row r="110" spans="2:6" x14ac:dyDescent="0.15">
      <c r="B110" s="309"/>
      <c r="C110" s="317"/>
      <c r="D110" s="106" t="s">
        <v>151</v>
      </c>
      <c r="E110" s="268"/>
      <c r="F110" s="277"/>
    </row>
    <row r="111" spans="2:6" x14ac:dyDescent="0.15">
      <c r="B111" s="103"/>
      <c r="C111" s="104"/>
      <c r="D111" s="99" t="s">
        <v>27</v>
      </c>
      <c r="E111" s="27"/>
      <c r="F111" s="27"/>
    </row>
    <row r="112" spans="2:6" x14ac:dyDescent="0.15">
      <c r="B112" s="103"/>
      <c r="C112" s="105" t="s">
        <v>28</v>
      </c>
      <c r="D112" s="99" t="s">
        <v>29</v>
      </c>
      <c r="E112" s="27"/>
      <c r="F112" s="27"/>
    </row>
    <row r="113" spans="2:6" x14ac:dyDescent="0.15">
      <c r="B113" s="308" t="s">
        <v>326</v>
      </c>
      <c r="C113" s="311" t="s">
        <v>30</v>
      </c>
      <c r="D113" s="29" t="s">
        <v>31</v>
      </c>
      <c r="E113" s="277"/>
      <c r="F113" s="268" t="s">
        <v>6</v>
      </c>
    </row>
    <row r="114" spans="2:6" x14ac:dyDescent="0.15">
      <c r="B114" s="309"/>
      <c r="C114" s="311"/>
      <c r="D114" s="106" t="s">
        <v>152</v>
      </c>
      <c r="E114" s="277"/>
      <c r="F114" s="268"/>
    </row>
    <row r="115" spans="2:6" x14ac:dyDescent="0.15">
      <c r="B115" s="309"/>
      <c r="C115" s="311"/>
      <c r="D115" s="106" t="s">
        <v>153</v>
      </c>
      <c r="E115" s="277"/>
      <c r="F115" s="268"/>
    </row>
    <row r="116" spans="2:6" x14ac:dyDescent="0.15">
      <c r="B116" s="309"/>
      <c r="C116" s="311"/>
      <c r="D116" s="32" t="s">
        <v>154</v>
      </c>
      <c r="E116" s="277"/>
      <c r="F116" s="268"/>
    </row>
    <row r="117" spans="2:6" x14ac:dyDescent="0.15">
      <c r="B117" s="309"/>
      <c r="C117" s="311"/>
      <c r="D117" s="32" t="s">
        <v>155</v>
      </c>
      <c r="E117" s="277"/>
      <c r="F117" s="268"/>
    </row>
    <row r="118" spans="2:6" x14ac:dyDescent="0.15">
      <c r="B118" s="309"/>
      <c r="C118" s="311"/>
      <c r="D118" s="106" t="s">
        <v>156</v>
      </c>
      <c r="E118" s="277"/>
      <c r="F118" s="268"/>
    </row>
    <row r="119" spans="2:6" x14ac:dyDescent="0.15">
      <c r="B119" s="309"/>
      <c r="C119" s="311"/>
      <c r="D119" s="106" t="s">
        <v>157</v>
      </c>
      <c r="E119" s="277"/>
      <c r="F119" s="268"/>
    </row>
    <row r="120" spans="2:6" x14ac:dyDescent="0.15">
      <c r="B120" s="309"/>
      <c r="C120" s="311"/>
      <c r="D120" s="106" t="s">
        <v>158</v>
      </c>
      <c r="E120" s="277"/>
      <c r="F120" s="268"/>
    </row>
    <row r="121" spans="2:6" x14ac:dyDescent="0.15">
      <c r="B121" s="309"/>
      <c r="C121" s="311" t="s">
        <v>32</v>
      </c>
      <c r="D121" s="31" t="s">
        <v>33</v>
      </c>
      <c r="E121" s="313"/>
      <c r="F121" s="244" t="s">
        <v>6</v>
      </c>
    </row>
    <row r="122" spans="2:6" x14ac:dyDescent="0.15">
      <c r="B122" s="309"/>
      <c r="C122" s="311"/>
      <c r="D122" s="107" t="s">
        <v>159</v>
      </c>
      <c r="E122" s="314"/>
      <c r="F122" s="245"/>
    </row>
    <row r="123" spans="2:6" x14ac:dyDescent="0.15">
      <c r="B123" s="309"/>
      <c r="C123" s="311"/>
      <c r="D123" s="107" t="s">
        <v>160</v>
      </c>
      <c r="E123" s="314"/>
      <c r="F123" s="245"/>
    </row>
    <row r="124" spans="2:6" x14ac:dyDescent="0.15">
      <c r="B124" s="309"/>
      <c r="C124" s="311"/>
      <c r="D124" s="107" t="s">
        <v>161</v>
      </c>
      <c r="E124" s="314"/>
      <c r="F124" s="245"/>
    </row>
    <row r="125" spans="2:6" x14ac:dyDescent="0.15">
      <c r="B125" s="309"/>
      <c r="C125" s="311"/>
      <c r="D125" s="107" t="s">
        <v>162</v>
      </c>
      <c r="E125" s="314"/>
      <c r="F125" s="245"/>
    </row>
    <row r="126" spans="2:6" x14ac:dyDescent="0.15">
      <c r="B126" s="309"/>
      <c r="C126" s="311"/>
      <c r="D126" s="33" t="s">
        <v>163</v>
      </c>
      <c r="E126" s="314"/>
      <c r="F126" s="245"/>
    </row>
    <row r="127" spans="2:6" x14ac:dyDescent="0.15">
      <c r="B127" s="309"/>
      <c r="C127" s="311"/>
      <c r="D127" s="33" t="s">
        <v>164</v>
      </c>
      <c r="E127" s="314"/>
      <c r="F127" s="245"/>
    </row>
    <row r="128" spans="2:6" x14ac:dyDescent="0.15">
      <c r="B128" s="309"/>
      <c r="C128" s="311"/>
      <c r="D128" s="33" t="s">
        <v>165</v>
      </c>
      <c r="E128" s="314"/>
      <c r="F128" s="245"/>
    </row>
    <row r="129" spans="2:6" x14ac:dyDescent="0.15">
      <c r="B129" s="309"/>
      <c r="C129" s="311"/>
      <c r="D129" s="33" t="s">
        <v>166</v>
      </c>
      <c r="E129" s="314"/>
      <c r="F129" s="245"/>
    </row>
    <row r="130" spans="2:6" x14ac:dyDescent="0.15">
      <c r="B130" s="309"/>
      <c r="C130" s="311"/>
      <c r="D130" s="107" t="s">
        <v>167</v>
      </c>
      <c r="E130" s="314"/>
      <c r="F130" s="245"/>
    </row>
    <row r="131" spans="2:6" x14ac:dyDescent="0.15">
      <c r="B131" s="309"/>
      <c r="C131" s="311"/>
      <c r="D131" s="107" t="s">
        <v>168</v>
      </c>
      <c r="E131" s="314"/>
      <c r="F131" s="245"/>
    </row>
    <row r="132" spans="2:6" x14ac:dyDescent="0.15">
      <c r="B132" s="309"/>
      <c r="C132" s="311"/>
      <c r="D132" s="107" t="s">
        <v>169</v>
      </c>
      <c r="E132" s="314"/>
      <c r="F132" s="245"/>
    </row>
    <row r="133" spans="2:6" x14ac:dyDescent="0.15">
      <c r="B133" s="309"/>
      <c r="C133" s="311"/>
      <c r="D133" s="107" t="s">
        <v>170</v>
      </c>
      <c r="E133" s="314"/>
      <c r="F133" s="245"/>
    </row>
    <row r="134" spans="2:6" x14ac:dyDescent="0.15">
      <c r="B134" s="103"/>
      <c r="C134" s="105" t="s">
        <v>34</v>
      </c>
      <c r="D134" s="315" t="s">
        <v>66</v>
      </c>
      <c r="E134" s="315"/>
      <c r="F134" s="315"/>
    </row>
    <row r="135" spans="2:6" x14ac:dyDescent="0.15">
      <c r="B135" s="308" t="s">
        <v>329</v>
      </c>
      <c r="C135" s="115" t="s">
        <v>35</v>
      </c>
      <c r="D135" s="31" t="s">
        <v>36</v>
      </c>
      <c r="E135" s="117"/>
      <c r="F135" s="116" t="s">
        <v>6</v>
      </c>
    </row>
    <row r="136" spans="2:6" x14ac:dyDescent="0.15">
      <c r="B136" s="310"/>
      <c r="C136" s="115" t="s">
        <v>37</v>
      </c>
      <c r="D136" s="31" t="s">
        <v>38</v>
      </c>
      <c r="E136" s="117"/>
      <c r="F136" s="116" t="s">
        <v>6</v>
      </c>
    </row>
    <row r="137" spans="2:6" x14ac:dyDescent="0.15">
      <c r="B137" s="103"/>
      <c r="C137" s="105" t="s">
        <v>39</v>
      </c>
      <c r="D137" s="121" t="s">
        <v>40</v>
      </c>
      <c r="E137" s="27"/>
      <c r="F137" s="27"/>
    </row>
    <row r="138" spans="2:6" x14ac:dyDescent="0.15">
      <c r="B138" s="102" t="s">
        <v>328</v>
      </c>
      <c r="C138" s="115" t="s">
        <v>41</v>
      </c>
      <c r="D138" s="31" t="s">
        <v>42</v>
      </c>
      <c r="E138" s="117"/>
      <c r="F138" s="116" t="s">
        <v>6</v>
      </c>
    </row>
    <row r="139" spans="2:6" x14ac:dyDescent="0.15">
      <c r="B139" s="308" t="s">
        <v>44</v>
      </c>
      <c r="C139" s="316" t="s">
        <v>43</v>
      </c>
      <c r="D139" s="29" t="s">
        <v>44</v>
      </c>
      <c r="E139" s="277"/>
      <c r="F139" s="268" t="s">
        <v>6</v>
      </c>
    </row>
    <row r="140" spans="2:6" x14ac:dyDescent="0.15">
      <c r="B140" s="309"/>
      <c r="C140" s="317"/>
      <c r="D140" s="106" t="s">
        <v>171</v>
      </c>
      <c r="E140" s="277"/>
      <c r="F140" s="268"/>
    </row>
    <row r="141" spans="2:6" x14ac:dyDescent="0.15">
      <c r="B141" s="309"/>
      <c r="C141" s="317"/>
      <c r="D141" s="106" t="s">
        <v>172</v>
      </c>
      <c r="E141" s="277"/>
      <c r="F141" s="268"/>
    </row>
    <row r="142" spans="2:6" x14ac:dyDescent="0.15">
      <c r="B142" s="309"/>
      <c r="C142" s="317"/>
      <c r="D142" s="106" t="s">
        <v>173</v>
      </c>
      <c r="E142" s="277"/>
      <c r="F142" s="268"/>
    </row>
    <row r="143" spans="2:6" x14ac:dyDescent="0.15">
      <c r="B143" s="309"/>
      <c r="C143" s="317"/>
      <c r="D143" s="106" t="s">
        <v>174</v>
      </c>
      <c r="E143" s="277"/>
      <c r="F143" s="268"/>
    </row>
    <row r="144" spans="2:6" x14ac:dyDescent="0.15">
      <c r="B144" s="309"/>
      <c r="C144" s="317"/>
      <c r="D144" s="106" t="s">
        <v>175</v>
      </c>
      <c r="E144" s="277"/>
      <c r="F144" s="268"/>
    </row>
    <row r="145" spans="2:6" x14ac:dyDescent="0.15">
      <c r="B145" s="309"/>
      <c r="C145" s="317"/>
      <c r="D145" s="106" t="s">
        <v>176</v>
      </c>
      <c r="E145" s="277"/>
      <c r="F145" s="268"/>
    </row>
    <row r="146" spans="2:6" x14ac:dyDescent="0.15">
      <c r="B146" s="102" t="s">
        <v>327</v>
      </c>
      <c r="C146" s="115" t="s">
        <v>45</v>
      </c>
      <c r="D146" s="31" t="s">
        <v>46</v>
      </c>
      <c r="E146" s="117"/>
      <c r="F146" s="116" t="s">
        <v>6</v>
      </c>
    </row>
    <row r="147" spans="2:6" x14ac:dyDescent="0.15">
      <c r="B147" s="308" t="s">
        <v>47</v>
      </c>
      <c r="C147" s="316" t="s">
        <v>67</v>
      </c>
      <c r="D147" s="29" t="s">
        <v>47</v>
      </c>
      <c r="E147" s="277"/>
      <c r="F147" s="268" t="s">
        <v>6</v>
      </c>
    </row>
    <row r="148" spans="2:6" x14ac:dyDescent="0.15">
      <c r="B148" s="309"/>
      <c r="C148" s="317"/>
      <c r="D148" s="106" t="s">
        <v>177</v>
      </c>
      <c r="E148" s="277"/>
      <c r="F148" s="268"/>
    </row>
    <row r="149" spans="2:6" x14ac:dyDescent="0.15">
      <c r="B149" s="309"/>
      <c r="C149" s="317"/>
      <c r="D149" s="106" t="s">
        <v>178</v>
      </c>
      <c r="E149" s="277"/>
      <c r="F149" s="268"/>
    </row>
    <row r="150" spans="2:6" x14ac:dyDescent="0.15">
      <c r="B150" s="309"/>
      <c r="C150" s="317"/>
      <c r="D150" s="106" t="s">
        <v>179</v>
      </c>
      <c r="E150" s="277"/>
      <c r="F150" s="268"/>
    </row>
    <row r="151" spans="2:6" x14ac:dyDescent="0.15">
      <c r="B151" s="309"/>
      <c r="C151" s="317"/>
      <c r="D151" s="106" t="s">
        <v>180</v>
      </c>
      <c r="E151" s="277"/>
      <c r="F151" s="268"/>
    </row>
    <row r="152" spans="2:6" x14ac:dyDescent="0.15">
      <c r="B152" s="309"/>
      <c r="C152" s="317"/>
      <c r="D152" s="106" t="s">
        <v>181</v>
      </c>
      <c r="E152" s="277"/>
      <c r="F152" s="268"/>
    </row>
    <row r="153" spans="2:6" x14ac:dyDescent="0.15">
      <c r="B153" s="309"/>
      <c r="C153" s="317"/>
      <c r="D153" s="106" t="s">
        <v>182</v>
      </c>
      <c r="E153" s="277"/>
      <c r="F153" s="268"/>
    </row>
    <row r="154" spans="2:6" x14ac:dyDescent="0.15">
      <c r="B154" s="309"/>
      <c r="C154" s="317"/>
      <c r="D154" s="106" t="s">
        <v>183</v>
      </c>
      <c r="E154" s="277"/>
      <c r="F154" s="268"/>
    </row>
    <row r="155" spans="2:6" x14ac:dyDescent="0.15">
      <c r="B155" s="309"/>
      <c r="C155" s="317"/>
      <c r="D155" s="106" t="s">
        <v>184</v>
      </c>
      <c r="E155" s="277"/>
      <c r="F155" s="268"/>
    </row>
    <row r="156" spans="2:6" x14ac:dyDescent="0.15">
      <c r="B156" s="305" t="s">
        <v>334</v>
      </c>
      <c r="C156" s="306"/>
      <c r="D156" s="306"/>
      <c r="E156" s="306"/>
      <c r="F156" s="307"/>
    </row>
    <row r="157" spans="2:6" x14ac:dyDescent="0.15">
      <c r="B157" s="103"/>
      <c r="C157" s="105" t="s">
        <v>48</v>
      </c>
      <c r="D157" s="121" t="s">
        <v>49</v>
      </c>
      <c r="E157" s="27"/>
      <c r="F157" s="27"/>
    </row>
    <row r="158" spans="2:6" x14ac:dyDescent="0.15">
      <c r="B158" s="308" t="s">
        <v>330</v>
      </c>
      <c r="C158" s="115" t="s">
        <v>50</v>
      </c>
      <c r="D158" s="31" t="s">
        <v>51</v>
      </c>
      <c r="E158" s="117"/>
      <c r="F158" s="116" t="s">
        <v>6</v>
      </c>
    </row>
    <row r="159" spans="2:6" x14ac:dyDescent="0.15">
      <c r="B159" s="310"/>
      <c r="C159" s="115" t="s">
        <v>52</v>
      </c>
      <c r="D159" s="31" t="s">
        <v>53</v>
      </c>
      <c r="E159" s="117"/>
      <c r="F159" s="116" t="s">
        <v>6</v>
      </c>
    </row>
    <row r="160" spans="2:6" x14ac:dyDescent="0.15">
      <c r="B160" s="103"/>
      <c r="C160" s="104"/>
      <c r="D160" s="121" t="s">
        <v>54</v>
      </c>
      <c r="E160" s="27"/>
      <c r="F160" s="27"/>
    </row>
    <row r="161" spans="2:6" x14ac:dyDescent="0.15">
      <c r="B161" s="308" t="s">
        <v>331</v>
      </c>
      <c r="C161" s="311" t="s">
        <v>55</v>
      </c>
      <c r="D161" s="31" t="s">
        <v>56</v>
      </c>
      <c r="E161" s="268" t="s">
        <v>6</v>
      </c>
      <c r="F161" s="293"/>
    </row>
    <row r="162" spans="2:6" x14ac:dyDescent="0.15">
      <c r="B162" s="309"/>
      <c r="C162" s="311"/>
      <c r="D162" s="107" t="s">
        <v>185</v>
      </c>
      <c r="E162" s="268"/>
      <c r="F162" s="293"/>
    </row>
    <row r="163" spans="2:6" x14ac:dyDescent="0.15">
      <c r="B163" s="309"/>
      <c r="C163" s="311"/>
      <c r="D163" s="107" t="s">
        <v>186</v>
      </c>
      <c r="E163" s="268"/>
      <c r="F163" s="293"/>
    </row>
    <row r="164" spans="2:6" x14ac:dyDescent="0.15">
      <c r="B164" s="309"/>
      <c r="C164" s="311"/>
      <c r="D164" s="107" t="s">
        <v>187</v>
      </c>
      <c r="E164" s="268"/>
      <c r="F164" s="293"/>
    </row>
    <row r="165" spans="2:6" x14ac:dyDescent="0.15">
      <c r="B165" s="310"/>
      <c r="C165" s="311"/>
      <c r="D165" s="107" t="s">
        <v>188</v>
      </c>
      <c r="E165" s="268"/>
      <c r="F165" s="293"/>
    </row>
    <row r="166" spans="2:6" x14ac:dyDescent="0.15">
      <c r="B166" s="103"/>
      <c r="C166" s="312" t="s">
        <v>57</v>
      </c>
      <c r="D166" s="288"/>
      <c r="E166" s="27"/>
      <c r="F166" s="34"/>
    </row>
    <row r="167" spans="2:6" x14ac:dyDescent="0.15">
      <c r="B167" s="308" t="s">
        <v>332</v>
      </c>
      <c r="C167" s="115" t="s">
        <v>58</v>
      </c>
      <c r="D167" s="31" t="s">
        <v>59</v>
      </c>
      <c r="E167" s="116" t="s">
        <v>6</v>
      </c>
      <c r="F167" s="120"/>
    </row>
    <row r="168" spans="2:6" x14ac:dyDescent="0.15">
      <c r="B168" s="309"/>
      <c r="C168" s="311" t="s">
        <v>60</v>
      </c>
      <c r="D168" s="31" t="s">
        <v>61</v>
      </c>
      <c r="E168" s="268" t="s">
        <v>6</v>
      </c>
      <c r="F168" s="293"/>
    </row>
    <row r="169" spans="2:6" x14ac:dyDescent="0.15">
      <c r="B169" s="309"/>
      <c r="C169" s="311"/>
      <c r="D169" s="107" t="s">
        <v>189</v>
      </c>
      <c r="E169" s="268"/>
      <c r="F169" s="293"/>
    </row>
    <row r="170" spans="2:6" x14ac:dyDescent="0.15">
      <c r="B170" s="309"/>
      <c r="C170" s="311"/>
      <c r="D170" s="107" t="s">
        <v>190</v>
      </c>
      <c r="E170" s="268"/>
      <c r="F170" s="293"/>
    </row>
    <row r="171" spans="2:6" x14ac:dyDescent="0.15">
      <c r="B171" s="309"/>
      <c r="C171" s="311"/>
      <c r="D171" s="107" t="s">
        <v>191</v>
      </c>
      <c r="E171" s="268"/>
      <c r="F171" s="293"/>
    </row>
    <row r="172" spans="2:6" x14ac:dyDescent="0.15">
      <c r="B172" s="309"/>
      <c r="C172" s="311"/>
      <c r="D172" s="107" t="s">
        <v>192</v>
      </c>
      <c r="E172" s="268"/>
      <c r="F172" s="293"/>
    </row>
    <row r="173" spans="2:6" x14ac:dyDescent="0.15">
      <c r="B173" s="309"/>
      <c r="C173" s="311"/>
      <c r="D173" s="107" t="s">
        <v>193</v>
      </c>
      <c r="E173" s="268"/>
      <c r="F173" s="293"/>
    </row>
    <row r="174" spans="2:6" x14ac:dyDescent="0.15">
      <c r="B174" s="309"/>
      <c r="C174" s="311"/>
      <c r="D174" s="107" t="s">
        <v>194</v>
      </c>
      <c r="E174" s="268"/>
      <c r="F174" s="293"/>
    </row>
    <row r="175" spans="2:6" x14ac:dyDescent="0.15">
      <c r="B175" s="309"/>
      <c r="C175" s="311"/>
      <c r="D175" s="107" t="s">
        <v>195</v>
      </c>
      <c r="E175" s="268"/>
      <c r="F175" s="293"/>
    </row>
    <row r="176" spans="2:6" x14ac:dyDescent="0.15">
      <c r="B176" s="309"/>
      <c r="C176" s="311"/>
      <c r="D176" s="107" t="s">
        <v>196</v>
      </c>
      <c r="E176" s="268"/>
      <c r="F176" s="293"/>
    </row>
    <row r="177" spans="2:6" x14ac:dyDescent="0.15">
      <c r="B177" s="309"/>
      <c r="C177" s="311"/>
      <c r="D177" s="107" t="s">
        <v>197</v>
      </c>
      <c r="E177" s="268"/>
      <c r="F177" s="293"/>
    </row>
    <row r="178" spans="2:6" x14ac:dyDescent="0.15">
      <c r="B178" s="309"/>
      <c r="C178" s="311"/>
      <c r="D178" s="107" t="s">
        <v>198</v>
      </c>
      <c r="E178" s="268"/>
      <c r="F178" s="293"/>
    </row>
    <row r="179" spans="2:6" x14ac:dyDescent="0.15">
      <c r="B179" s="310"/>
      <c r="C179" s="311"/>
      <c r="D179" s="107" t="s">
        <v>199</v>
      </c>
      <c r="E179" s="268"/>
      <c r="F179" s="293"/>
    </row>
    <row r="180" spans="2:6" x14ac:dyDescent="0.15">
      <c r="B180" s="102" t="s">
        <v>63</v>
      </c>
      <c r="C180" s="115" t="s">
        <v>62</v>
      </c>
      <c r="D180" s="29" t="s">
        <v>63</v>
      </c>
      <c r="E180" s="116" t="s">
        <v>6</v>
      </c>
      <c r="F180" s="120"/>
    </row>
    <row r="181" spans="2:6" x14ac:dyDescent="0.15">
      <c r="B181" s="308" t="s">
        <v>323</v>
      </c>
      <c r="C181" s="311" t="s">
        <v>64</v>
      </c>
      <c r="D181" s="29" t="s">
        <v>65</v>
      </c>
      <c r="E181" s="268" t="s">
        <v>6</v>
      </c>
      <c r="F181" s="293"/>
    </row>
    <row r="182" spans="2:6" x14ac:dyDescent="0.15">
      <c r="B182" s="309"/>
      <c r="C182" s="311"/>
      <c r="D182" s="106" t="s">
        <v>200</v>
      </c>
      <c r="E182" s="268"/>
      <c r="F182" s="293"/>
    </row>
    <row r="183" spans="2:6" x14ac:dyDescent="0.15">
      <c r="B183" s="310"/>
      <c r="C183" s="311"/>
      <c r="D183" s="106" t="s">
        <v>201</v>
      </c>
      <c r="E183" s="268"/>
      <c r="F183" s="293"/>
    </row>
    <row r="194" spans="2:6" x14ac:dyDescent="0.15">
      <c r="B194"/>
      <c r="C194"/>
      <c r="D194"/>
      <c r="E194"/>
      <c r="F194"/>
    </row>
    <row r="195" spans="2:6" x14ac:dyDescent="0.15">
      <c r="B195"/>
      <c r="C195"/>
      <c r="D195"/>
      <c r="E195"/>
      <c r="F195"/>
    </row>
    <row r="196" spans="2:6" x14ac:dyDescent="0.15">
      <c r="B196"/>
      <c r="C196"/>
      <c r="D196"/>
      <c r="E196"/>
      <c r="F196"/>
    </row>
    <row r="197" spans="2:6" x14ac:dyDescent="0.15">
      <c r="B197"/>
      <c r="C197"/>
      <c r="D197"/>
      <c r="E197"/>
      <c r="F197"/>
    </row>
    <row r="198" spans="2:6" x14ac:dyDescent="0.15">
      <c r="B198"/>
      <c r="C198"/>
      <c r="D198"/>
      <c r="E198"/>
      <c r="F198"/>
    </row>
    <row r="199" spans="2:6" x14ac:dyDescent="0.15">
      <c r="B199"/>
      <c r="C199"/>
      <c r="D199"/>
      <c r="E199"/>
      <c r="F199"/>
    </row>
    <row r="200" spans="2:6" x14ac:dyDescent="0.15">
      <c r="B200"/>
      <c r="C200"/>
      <c r="D200"/>
      <c r="E200"/>
      <c r="F200"/>
    </row>
    <row r="201" spans="2:6" x14ac:dyDescent="0.15">
      <c r="B201"/>
      <c r="C201"/>
      <c r="D201"/>
      <c r="E201"/>
      <c r="F201"/>
    </row>
    <row r="202" spans="2:6" x14ac:dyDescent="0.15">
      <c r="B202"/>
      <c r="C202"/>
      <c r="D202"/>
      <c r="E202"/>
      <c r="F202"/>
    </row>
    <row r="203" spans="2:6" x14ac:dyDescent="0.15">
      <c r="B203"/>
      <c r="C203"/>
      <c r="D203"/>
      <c r="E203"/>
      <c r="F203"/>
    </row>
    <row r="204" spans="2:6" x14ac:dyDescent="0.15">
      <c r="B204"/>
      <c r="C204"/>
      <c r="D204"/>
      <c r="E204"/>
      <c r="F204"/>
    </row>
    <row r="205" spans="2:6" x14ac:dyDescent="0.15">
      <c r="B205"/>
      <c r="C205"/>
      <c r="D205"/>
      <c r="E205"/>
      <c r="F205"/>
    </row>
    <row r="206" spans="2:6" x14ac:dyDescent="0.15">
      <c r="B206"/>
      <c r="C206"/>
      <c r="D206"/>
      <c r="E206"/>
      <c r="F206"/>
    </row>
    <row r="207" spans="2:6" x14ac:dyDescent="0.15">
      <c r="B207"/>
      <c r="C207"/>
      <c r="D207"/>
      <c r="E207"/>
      <c r="F207"/>
    </row>
    <row r="208" spans="2:6" x14ac:dyDescent="0.15">
      <c r="B208"/>
      <c r="C208"/>
      <c r="D208"/>
      <c r="E208"/>
      <c r="F208"/>
    </row>
    <row r="209" spans="2:6" x14ac:dyDescent="0.15">
      <c r="B209"/>
      <c r="C209"/>
      <c r="D209"/>
      <c r="E209"/>
      <c r="F209"/>
    </row>
    <row r="210" spans="2:6" x14ac:dyDescent="0.15">
      <c r="B210"/>
      <c r="C210"/>
      <c r="D210"/>
      <c r="E210"/>
      <c r="F210"/>
    </row>
    <row r="211" spans="2:6" x14ac:dyDescent="0.15">
      <c r="B211"/>
      <c r="C211"/>
      <c r="D211"/>
      <c r="E211"/>
      <c r="F211"/>
    </row>
    <row r="212" spans="2:6" x14ac:dyDescent="0.15">
      <c r="B212"/>
      <c r="C212"/>
      <c r="D212"/>
      <c r="E212"/>
      <c r="F212"/>
    </row>
    <row r="213" spans="2:6" x14ac:dyDescent="0.15">
      <c r="B213"/>
      <c r="C213"/>
      <c r="D213"/>
      <c r="E213"/>
      <c r="F213"/>
    </row>
    <row r="214" spans="2:6" x14ac:dyDescent="0.15">
      <c r="B214"/>
      <c r="C214"/>
      <c r="D214"/>
      <c r="E214"/>
      <c r="F214"/>
    </row>
    <row r="215" spans="2:6" x14ac:dyDescent="0.15">
      <c r="B215"/>
      <c r="C215"/>
      <c r="D215"/>
      <c r="E215"/>
      <c r="F215"/>
    </row>
    <row r="216" spans="2:6" x14ac:dyDescent="0.15">
      <c r="B216"/>
      <c r="C216"/>
      <c r="D216"/>
      <c r="E216"/>
      <c r="F216"/>
    </row>
    <row r="217" spans="2:6" x14ac:dyDescent="0.15">
      <c r="B217"/>
      <c r="C217"/>
      <c r="D217"/>
      <c r="E217"/>
      <c r="F217"/>
    </row>
    <row r="218" spans="2:6" x14ac:dyDescent="0.15">
      <c r="B218"/>
      <c r="C218"/>
      <c r="D218"/>
      <c r="E218"/>
      <c r="F218"/>
    </row>
    <row r="219" spans="2:6" x14ac:dyDescent="0.15">
      <c r="B219"/>
      <c r="C219"/>
      <c r="D219"/>
      <c r="E219"/>
      <c r="F219"/>
    </row>
    <row r="220" spans="2:6" x14ac:dyDescent="0.15">
      <c r="B220"/>
      <c r="C220"/>
      <c r="D220"/>
      <c r="E220"/>
      <c r="F220"/>
    </row>
    <row r="221" spans="2:6" x14ac:dyDescent="0.15">
      <c r="B221"/>
      <c r="C221"/>
      <c r="D221"/>
      <c r="E221"/>
      <c r="F221"/>
    </row>
    <row r="222" spans="2:6" x14ac:dyDescent="0.15">
      <c r="B222"/>
      <c r="C222"/>
      <c r="D222"/>
      <c r="E222"/>
      <c r="F222"/>
    </row>
    <row r="223" spans="2:6" x14ac:dyDescent="0.15">
      <c r="B223"/>
      <c r="C223"/>
      <c r="D223"/>
      <c r="E223"/>
      <c r="F223"/>
    </row>
    <row r="224" spans="2:6" x14ac:dyDescent="0.15">
      <c r="B224"/>
      <c r="C224"/>
      <c r="D224"/>
      <c r="E224"/>
      <c r="F224"/>
    </row>
    <row r="225" spans="2:6" x14ac:dyDescent="0.15">
      <c r="B225"/>
      <c r="C225"/>
      <c r="D225"/>
      <c r="E225"/>
      <c r="F225"/>
    </row>
    <row r="226" spans="2:6" x14ac:dyDescent="0.15">
      <c r="B226"/>
      <c r="C226"/>
      <c r="D226"/>
      <c r="E226"/>
      <c r="F226"/>
    </row>
    <row r="227" spans="2:6" x14ac:dyDescent="0.15">
      <c r="B227"/>
      <c r="C227"/>
      <c r="D227"/>
      <c r="E227"/>
      <c r="F227"/>
    </row>
    <row r="228" spans="2:6" x14ac:dyDescent="0.15">
      <c r="B228"/>
      <c r="C228"/>
      <c r="D228"/>
      <c r="E228"/>
      <c r="F228"/>
    </row>
    <row r="229" spans="2:6" x14ac:dyDescent="0.15">
      <c r="B229"/>
      <c r="C229"/>
      <c r="D229"/>
      <c r="E229"/>
      <c r="F229"/>
    </row>
    <row r="230" spans="2:6" x14ac:dyDescent="0.15">
      <c r="B230"/>
      <c r="C230"/>
      <c r="D230"/>
      <c r="E230"/>
      <c r="F230"/>
    </row>
  </sheetData>
  <mergeCells count="56">
    <mergeCell ref="B8:B13"/>
    <mergeCell ref="C8:C10"/>
    <mergeCell ref="E8:E10"/>
    <mergeCell ref="F8:F10"/>
    <mergeCell ref="B4:B6"/>
    <mergeCell ref="C4:C6"/>
    <mergeCell ref="D4:D6"/>
    <mergeCell ref="E4:E6"/>
    <mergeCell ref="F4:F6"/>
    <mergeCell ref="B16:B90"/>
    <mergeCell ref="C16:C53"/>
    <mergeCell ref="E16:E53"/>
    <mergeCell ref="F16:F53"/>
    <mergeCell ref="C54:C62"/>
    <mergeCell ref="E54:E62"/>
    <mergeCell ref="F54:F62"/>
    <mergeCell ref="C63:C90"/>
    <mergeCell ref="E63:E90"/>
    <mergeCell ref="F63:F90"/>
    <mergeCell ref="B91:F91"/>
    <mergeCell ref="B93:B110"/>
    <mergeCell ref="C93:C110"/>
    <mergeCell ref="E93:E110"/>
    <mergeCell ref="F93:F110"/>
    <mergeCell ref="B158:B159"/>
    <mergeCell ref="E121:E133"/>
    <mergeCell ref="F121:F133"/>
    <mergeCell ref="D134:F134"/>
    <mergeCell ref="B135:B136"/>
    <mergeCell ref="B139:B145"/>
    <mergeCell ref="C139:C145"/>
    <mergeCell ref="E139:E145"/>
    <mergeCell ref="F139:F145"/>
    <mergeCell ref="B113:B133"/>
    <mergeCell ref="C113:C120"/>
    <mergeCell ref="E113:E120"/>
    <mergeCell ref="F113:F120"/>
    <mergeCell ref="C121:C133"/>
    <mergeCell ref="B147:B155"/>
    <mergeCell ref="C147:C155"/>
    <mergeCell ref="E147:E155"/>
    <mergeCell ref="F147:F155"/>
    <mergeCell ref="B156:F156"/>
    <mergeCell ref="B181:B183"/>
    <mergeCell ref="C181:C183"/>
    <mergeCell ref="E181:E183"/>
    <mergeCell ref="F181:F183"/>
    <mergeCell ref="B161:B165"/>
    <mergeCell ref="C161:C165"/>
    <mergeCell ref="E161:E165"/>
    <mergeCell ref="F161:F165"/>
    <mergeCell ref="C166:D166"/>
    <mergeCell ref="B167:B179"/>
    <mergeCell ref="C168:C179"/>
    <mergeCell ref="E168:E179"/>
    <mergeCell ref="F168:F179"/>
  </mergeCells>
  <phoneticPr fontId="8" type="noConversion"/>
  <conditionalFormatting sqref="G25 G46 G55 G64 G79 G91:G92 G119 G2:G17 G132:G145 G110:G111 G147:G1048576">
    <cfRule type="containsText" dxfId="18" priority="3" operator="containsText" text="NIE">
      <formula>NOT(ISERROR(SEARCH("NIE",G2)))</formula>
    </cfRule>
    <cfRule type="containsText" dxfId="17" priority="4" operator="containsText" text="ÁNO">
      <formula>NOT(ISERROR(SEARCH("ÁNO",G2)))</formula>
    </cfRule>
  </conditionalFormatting>
  <conditionalFormatting sqref="G146">
    <cfRule type="containsText" dxfId="16" priority="1" operator="containsText" text="NIE">
      <formula>NOT(ISERROR(SEARCH("NIE",G146)))</formula>
    </cfRule>
    <cfRule type="containsText" dxfId="15" priority="2" operator="containsText" text="ÁNO">
      <formula>NOT(ISERROR(SEARCH("ÁNO",G146)))</formula>
    </cfRule>
  </conditionalFormatting>
  <pageMargins left="0.7" right="0.7" top="0.75" bottom="0.75" header="0.3" footer="0.3"/>
  <pageSetup paperSize="9" scale="27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49"/>
  <sheetViews>
    <sheetView showGridLines="0" topLeftCell="B1" zoomScale="112" workbookViewId="0">
      <selection activeCell="B2" sqref="B2:C2"/>
    </sheetView>
  </sheetViews>
  <sheetFormatPr baseColWidth="10" defaultColWidth="7.19921875" defaultRowHeight="11" x14ac:dyDescent="0.15"/>
  <cols>
    <col min="1" max="1" width="2.3984375" style="3" customWidth="1"/>
    <col min="2" max="2" width="7.19921875" style="3"/>
    <col min="3" max="3" width="50.59765625" style="3" customWidth="1"/>
    <col min="4" max="15" width="2.59765625" style="7" customWidth="1"/>
    <col min="16" max="39" width="2.59765625" style="3" customWidth="1"/>
    <col min="40" max="44" width="13.59765625" style="3" customWidth="1"/>
    <col min="45" max="45" width="61" style="3" bestFit="1" customWidth="1"/>
    <col min="46" max="16384" width="7.19921875" style="3"/>
  </cols>
  <sheetData>
    <row r="2" spans="2:45" s="4" customFormat="1" x14ac:dyDescent="0.15">
      <c r="B2" s="336" t="s">
        <v>210</v>
      </c>
      <c r="C2" s="33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45" x14ac:dyDescent="0.15">
      <c r="B3" s="26" t="s">
        <v>209</v>
      </c>
    </row>
    <row r="4" spans="2:45" ht="22" customHeight="1" x14ac:dyDescent="0.15">
      <c r="B4" s="338" t="s">
        <v>0</v>
      </c>
      <c r="C4" s="338" t="s">
        <v>202</v>
      </c>
      <c r="D4" s="326">
        <v>2021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>
        <v>2022</v>
      </c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>
        <v>2023</v>
      </c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229" t="s">
        <v>414</v>
      </c>
      <c r="AO4" s="227" t="s">
        <v>415</v>
      </c>
      <c r="AP4" s="227" t="s">
        <v>417</v>
      </c>
      <c r="AQ4" s="227" t="s">
        <v>416</v>
      </c>
      <c r="AR4" s="227" t="s">
        <v>418</v>
      </c>
      <c r="AS4" s="228" t="s">
        <v>212</v>
      </c>
    </row>
    <row r="5" spans="2:45" x14ac:dyDescent="0.15">
      <c r="B5" s="339"/>
      <c r="C5" s="339"/>
      <c r="D5" s="19">
        <v>1</v>
      </c>
      <c r="E5" s="19">
        <v>2</v>
      </c>
      <c r="F5" s="19">
        <v>3</v>
      </c>
      <c r="G5" s="19">
        <v>4</v>
      </c>
      <c r="H5" s="19">
        <v>5</v>
      </c>
      <c r="I5" s="19">
        <v>6</v>
      </c>
      <c r="J5" s="19">
        <v>7</v>
      </c>
      <c r="K5" s="19">
        <v>8</v>
      </c>
      <c r="L5" s="19">
        <v>9</v>
      </c>
      <c r="M5" s="19">
        <v>10</v>
      </c>
      <c r="N5" s="19">
        <v>11</v>
      </c>
      <c r="O5" s="19">
        <v>12</v>
      </c>
      <c r="P5" s="19">
        <v>1</v>
      </c>
      <c r="Q5" s="19">
        <v>2</v>
      </c>
      <c r="R5" s="19">
        <v>3</v>
      </c>
      <c r="S5" s="19">
        <v>4</v>
      </c>
      <c r="T5" s="19">
        <v>5</v>
      </c>
      <c r="U5" s="19">
        <v>6</v>
      </c>
      <c r="V5" s="19">
        <v>7</v>
      </c>
      <c r="W5" s="19">
        <v>8</v>
      </c>
      <c r="X5" s="19">
        <v>9</v>
      </c>
      <c r="Y5" s="19">
        <v>10</v>
      </c>
      <c r="Z5" s="19">
        <v>11</v>
      </c>
      <c r="AA5" s="19">
        <v>12</v>
      </c>
      <c r="AB5" s="19">
        <v>1</v>
      </c>
      <c r="AC5" s="19">
        <v>2</v>
      </c>
      <c r="AD5" s="19">
        <v>3</v>
      </c>
      <c r="AE5" s="19">
        <v>4</v>
      </c>
      <c r="AF5" s="19">
        <v>5</v>
      </c>
      <c r="AG5" s="19">
        <v>6</v>
      </c>
      <c r="AH5" s="19">
        <v>7</v>
      </c>
      <c r="AI5" s="19">
        <v>8</v>
      </c>
      <c r="AJ5" s="19">
        <v>9</v>
      </c>
      <c r="AK5" s="19">
        <v>10</v>
      </c>
      <c r="AL5" s="19">
        <v>11</v>
      </c>
      <c r="AM5" s="19">
        <v>12</v>
      </c>
      <c r="AN5" s="230"/>
      <c r="AO5" s="226"/>
      <c r="AP5" s="226"/>
      <c r="AQ5" s="226"/>
      <c r="AR5" s="226"/>
      <c r="AS5" s="226"/>
    </row>
    <row r="6" spans="2:45" x14ac:dyDescent="0.15">
      <c r="B6" s="10"/>
      <c r="C6" s="11" t="s">
        <v>1</v>
      </c>
      <c r="D6" s="327"/>
      <c r="E6" s="328"/>
      <c r="F6" s="328"/>
      <c r="G6" s="329"/>
      <c r="H6" s="330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2"/>
      <c r="AN6" s="230"/>
      <c r="AO6" s="226"/>
      <c r="AP6" s="226"/>
      <c r="AQ6" s="226"/>
      <c r="AR6" s="226"/>
      <c r="AS6" s="226"/>
    </row>
    <row r="7" spans="2:45" x14ac:dyDescent="0.15">
      <c r="B7" s="337" t="s">
        <v>2</v>
      </c>
      <c r="C7" s="12" t="s">
        <v>3</v>
      </c>
      <c r="D7" s="16"/>
      <c r="E7" s="16"/>
      <c r="F7" s="16"/>
      <c r="G7" s="16"/>
      <c r="H7" s="224"/>
      <c r="I7" s="224"/>
      <c r="J7" s="224"/>
      <c r="K7" s="224"/>
      <c r="L7" s="224"/>
      <c r="M7" s="224"/>
      <c r="N7" s="224"/>
      <c r="O7" s="22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30"/>
      <c r="AO7" s="226"/>
      <c r="AP7" s="226"/>
      <c r="AQ7" s="226"/>
      <c r="AR7" s="226"/>
      <c r="AS7" s="226"/>
    </row>
    <row r="8" spans="2:45" x14ac:dyDescent="0.15">
      <c r="B8" s="337"/>
      <c r="C8" s="8" t="s">
        <v>4</v>
      </c>
      <c r="D8" s="16"/>
      <c r="E8" s="16"/>
      <c r="F8" s="16"/>
      <c r="G8" s="16"/>
      <c r="H8" s="224"/>
      <c r="I8" s="224"/>
      <c r="J8" s="224"/>
      <c r="K8" s="224"/>
      <c r="L8" s="224"/>
      <c r="M8" s="224"/>
      <c r="N8" s="224"/>
      <c r="O8" s="22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230"/>
      <c r="AO8" s="226"/>
      <c r="AP8" s="226"/>
      <c r="AQ8" s="226"/>
      <c r="AR8" s="226"/>
      <c r="AS8" s="226"/>
    </row>
    <row r="9" spans="2:45" x14ac:dyDescent="0.15">
      <c r="B9" s="337"/>
      <c r="C9" s="8" t="s">
        <v>5</v>
      </c>
      <c r="D9" s="16"/>
      <c r="E9" s="16"/>
      <c r="F9" s="16"/>
      <c r="G9" s="16"/>
      <c r="H9" s="224"/>
      <c r="I9" s="224"/>
      <c r="J9" s="224"/>
      <c r="K9" s="224"/>
      <c r="L9" s="224"/>
      <c r="M9" s="224"/>
      <c r="N9" s="224"/>
      <c r="O9" s="22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30"/>
      <c r="AO9" s="226"/>
      <c r="AP9" s="226"/>
      <c r="AQ9" s="226"/>
      <c r="AR9" s="226"/>
      <c r="AS9" s="226"/>
    </row>
    <row r="10" spans="2:45" x14ac:dyDescent="0.15">
      <c r="B10" s="9" t="s">
        <v>7</v>
      </c>
      <c r="C10" s="12" t="s">
        <v>8</v>
      </c>
      <c r="D10" s="16"/>
      <c r="E10" s="16"/>
      <c r="F10" s="16"/>
      <c r="G10" s="16"/>
      <c r="H10" s="224"/>
      <c r="I10" s="224"/>
      <c r="J10" s="224"/>
      <c r="K10" s="224"/>
      <c r="L10" s="224"/>
      <c r="M10" s="224"/>
      <c r="N10" s="224"/>
      <c r="O10" s="22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230"/>
      <c r="AO10" s="226"/>
      <c r="AP10" s="226"/>
      <c r="AQ10" s="226"/>
      <c r="AR10" s="226"/>
      <c r="AS10" s="226"/>
    </row>
    <row r="11" spans="2:45" x14ac:dyDescent="0.15">
      <c r="B11" s="9" t="s">
        <v>9</v>
      </c>
      <c r="C11" s="12" t="s">
        <v>10</v>
      </c>
      <c r="D11" s="16"/>
      <c r="E11" s="16"/>
      <c r="F11" s="16"/>
      <c r="G11" s="16"/>
      <c r="H11" s="224"/>
      <c r="I11" s="224"/>
      <c r="J11" s="224"/>
      <c r="K11" s="224"/>
      <c r="L11" s="224"/>
      <c r="M11" s="224"/>
      <c r="N11" s="224"/>
      <c r="O11" s="22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230"/>
      <c r="AO11" s="226"/>
      <c r="AP11" s="226"/>
      <c r="AQ11" s="226"/>
      <c r="AR11" s="226"/>
      <c r="AS11" s="226"/>
    </row>
    <row r="12" spans="2:45" x14ac:dyDescent="0.15">
      <c r="B12" s="9" t="s">
        <v>11</v>
      </c>
      <c r="C12" s="12" t="s">
        <v>12</v>
      </c>
      <c r="D12" s="16"/>
      <c r="E12" s="16"/>
      <c r="F12" s="16"/>
      <c r="G12" s="16"/>
      <c r="H12" s="224"/>
      <c r="I12" s="224"/>
      <c r="J12" s="224"/>
      <c r="K12" s="224"/>
      <c r="L12" s="224"/>
      <c r="M12" s="224"/>
      <c r="N12" s="224"/>
      <c r="O12" s="22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230"/>
      <c r="AO12" s="226"/>
      <c r="AP12" s="226"/>
      <c r="AQ12" s="226"/>
      <c r="AR12" s="226"/>
      <c r="AS12" s="226"/>
    </row>
    <row r="13" spans="2:45" x14ac:dyDescent="0.15">
      <c r="B13" s="9"/>
      <c r="C13" s="12" t="s">
        <v>203</v>
      </c>
      <c r="D13" s="17"/>
      <c r="E13" s="17"/>
      <c r="F13" s="17"/>
      <c r="G13" s="18"/>
      <c r="H13" s="224"/>
      <c r="I13" s="224"/>
      <c r="J13" s="224"/>
      <c r="K13" s="224"/>
      <c r="L13" s="224"/>
      <c r="M13" s="224"/>
      <c r="N13" s="224"/>
      <c r="O13" s="22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230"/>
      <c r="AO13" s="226"/>
      <c r="AP13" s="226"/>
      <c r="AQ13" s="226"/>
      <c r="AR13" s="226"/>
      <c r="AS13" s="226" t="s">
        <v>413</v>
      </c>
    </row>
    <row r="14" spans="2:45" x14ac:dyDescent="0.15">
      <c r="B14" s="10"/>
      <c r="C14" s="11" t="s">
        <v>13</v>
      </c>
      <c r="D14" s="327"/>
      <c r="E14" s="328"/>
      <c r="F14" s="328"/>
      <c r="G14" s="328"/>
      <c r="H14" s="328"/>
      <c r="I14" s="328"/>
      <c r="J14" s="328"/>
      <c r="K14" s="328"/>
      <c r="L14" s="328"/>
      <c r="M14" s="329"/>
      <c r="N14" s="330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2"/>
      <c r="AN14" s="230"/>
      <c r="AO14" s="226"/>
      <c r="AP14" s="226"/>
      <c r="AQ14" s="226"/>
      <c r="AR14" s="226"/>
      <c r="AS14" s="226"/>
    </row>
    <row r="15" spans="2:45" x14ac:dyDescent="0.15">
      <c r="B15" s="10"/>
      <c r="C15" s="11" t="s">
        <v>14</v>
      </c>
      <c r="D15" s="224"/>
      <c r="E15" s="224"/>
      <c r="F15" s="224"/>
      <c r="G15" s="20"/>
      <c r="H15" s="20"/>
      <c r="I15" s="20"/>
      <c r="J15" s="20"/>
      <c r="K15" s="20"/>
      <c r="L15" s="224"/>
      <c r="M15" s="224"/>
      <c r="N15" s="224"/>
      <c r="O15" s="22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230"/>
      <c r="AO15" s="226"/>
      <c r="AP15" s="226"/>
      <c r="AQ15" s="226"/>
      <c r="AR15" s="226"/>
      <c r="AS15" s="226"/>
    </row>
    <row r="16" spans="2:45" x14ac:dyDescent="0.15">
      <c r="B16" s="337" t="s">
        <v>15</v>
      </c>
      <c r="C16" s="12" t="s">
        <v>16</v>
      </c>
      <c r="D16" s="224"/>
      <c r="E16" s="224"/>
      <c r="F16" s="224"/>
      <c r="G16" s="20"/>
      <c r="H16" s="20"/>
      <c r="I16" s="20"/>
      <c r="J16" s="20"/>
      <c r="K16" s="20"/>
      <c r="L16" s="224"/>
      <c r="M16" s="224"/>
      <c r="N16" s="224"/>
      <c r="O16" s="224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230"/>
      <c r="AO16" s="226"/>
      <c r="AP16" s="226"/>
      <c r="AQ16" s="226"/>
      <c r="AR16" s="226"/>
      <c r="AS16" s="226"/>
    </row>
    <row r="17" spans="2:45" x14ac:dyDescent="0.15">
      <c r="B17" s="337"/>
      <c r="C17" s="8" t="s">
        <v>17</v>
      </c>
      <c r="D17" s="224"/>
      <c r="E17" s="224"/>
      <c r="F17" s="224"/>
      <c r="G17" s="20"/>
      <c r="H17" s="20"/>
      <c r="I17" s="20"/>
      <c r="J17" s="20"/>
      <c r="K17" s="20"/>
      <c r="L17" s="224"/>
      <c r="M17" s="224"/>
      <c r="N17" s="224"/>
      <c r="O17" s="22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230"/>
      <c r="AO17" s="226"/>
      <c r="AP17" s="226"/>
      <c r="AQ17" s="226"/>
      <c r="AR17" s="226"/>
      <c r="AS17" s="226"/>
    </row>
    <row r="18" spans="2:45" x14ac:dyDescent="0.15">
      <c r="B18" s="337"/>
      <c r="C18" s="8" t="s">
        <v>18</v>
      </c>
      <c r="D18" s="224"/>
      <c r="E18" s="224"/>
      <c r="F18" s="224"/>
      <c r="G18" s="20"/>
      <c r="H18" s="20"/>
      <c r="I18" s="20"/>
      <c r="J18" s="20"/>
      <c r="K18" s="20"/>
      <c r="L18" s="224"/>
      <c r="M18" s="224"/>
      <c r="N18" s="224"/>
      <c r="O18" s="22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230"/>
      <c r="AO18" s="226"/>
      <c r="AP18" s="226"/>
      <c r="AQ18" s="226"/>
      <c r="AR18" s="226"/>
      <c r="AS18" s="226"/>
    </row>
    <row r="19" spans="2:45" x14ac:dyDescent="0.15">
      <c r="B19" s="224" t="s">
        <v>19</v>
      </c>
      <c r="C19" s="12" t="s">
        <v>20</v>
      </c>
      <c r="D19" s="224"/>
      <c r="E19" s="224"/>
      <c r="F19" s="224"/>
      <c r="G19" s="20"/>
      <c r="H19" s="20"/>
      <c r="I19" s="20"/>
      <c r="J19" s="20"/>
      <c r="K19" s="20"/>
      <c r="L19" s="224"/>
      <c r="M19" s="224"/>
      <c r="N19" s="224"/>
      <c r="O19" s="22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230"/>
      <c r="AO19" s="226"/>
      <c r="AP19" s="226"/>
      <c r="AQ19" s="226"/>
      <c r="AR19" s="226"/>
      <c r="AS19" s="226"/>
    </row>
    <row r="20" spans="2:45" x14ac:dyDescent="0.15">
      <c r="B20" s="337" t="s">
        <v>21</v>
      </c>
      <c r="C20" s="12" t="s">
        <v>22</v>
      </c>
      <c r="D20" s="224"/>
      <c r="E20" s="224"/>
      <c r="F20" s="224"/>
      <c r="G20" s="20"/>
      <c r="H20" s="20"/>
      <c r="I20" s="20"/>
      <c r="J20" s="20"/>
      <c r="K20" s="20"/>
      <c r="L20" s="224"/>
      <c r="M20" s="224"/>
      <c r="N20" s="224"/>
      <c r="O20" s="22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230"/>
      <c r="AO20" s="226"/>
      <c r="AP20" s="226"/>
      <c r="AQ20" s="226"/>
      <c r="AR20" s="226"/>
      <c r="AS20" s="226"/>
    </row>
    <row r="21" spans="2:45" x14ac:dyDescent="0.15">
      <c r="B21" s="337"/>
      <c r="C21" s="8" t="s">
        <v>23</v>
      </c>
      <c r="D21" s="224"/>
      <c r="E21" s="224"/>
      <c r="F21" s="224"/>
      <c r="G21" s="20"/>
      <c r="H21" s="20"/>
      <c r="I21" s="20"/>
      <c r="J21" s="20"/>
      <c r="K21" s="20"/>
      <c r="L21" s="224"/>
      <c r="M21" s="224"/>
      <c r="N21" s="224"/>
      <c r="O21" s="22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230"/>
      <c r="AO21" s="226"/>
      <c r="AP21" s="226"/>
      <c r="AQ21" s="226"/>
      <c r="AR21" s="226"/>
      <c r="AS21" s="226"/>
    </row>
    <row r="22" spans="2:45" x14ac:dyDescent="0.15">
      <c r="B22" s="9"/>
      <c r="C22" s="12" t="s">
        <v>204</v>
      </c>
      <c r="D22" s="17"/>
      <c r="E22" s="17"/>
      <c r="F22" s="224"/>
      <c r="G22" s="224"/>
      <c r="H22" s="224"/>
      <c r="I22" s="224"/>
      <c r="J22" s="224"/>
      <c r="K22" s="18"/>
      <c r="L22" s="224"/>
      <c r="M22" s="224"/>
      <c r="N22" s="224"/>
      <c r="O22" s="22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30"/>
      <c r="AO22" s="226"/>
      <c r="AP22" s="226"/>
      <c r="AQ22" s="226"/>
      <c r="AR22" s="226"/>
      <c r="AS22" s="226" t="s">
        <v>413</v>
      </c>
    </row>
    <row r="23" spans="2:45" x14ac:dyDescent="0.15">
      <c r="B23" s="2"/>
      <c r="C23" s="225" t="s">
        <v>24</v>
      </c>
      <c r="D23" s="327"/>
      <c r="E23" s="328"/>
      <c r="F23" s="328"/>
      <c r="G23" s="328"/>
      <c r="H23" s="328"/>
      <c r="I23" s="328"/>
      <c r="J23" s="328"/>
      <c r="K23" s="328"/>
      <c r="L23" s="328"/>
      <c r="M23" s="329"/>
      <c r="N23" s="342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4"/>
      <c r="AN23" s="230"/>
      <c r="AO23" s="226"/>
      <c r="AP23" s="226"/>
      <c r="AQ23" s="226"/>
      <c r="AR23" s="226"/>
      <c r="AS23" s="226"/>
    </row>
    <row r="24" spans="2:45" x14ac:dyDescent="0.15">
      <c r="B24" s="224" t="s">
        <v>25</v>
      </c>
      <c r="C24" s="12" t="s">
        <v>26</v>
      </c>
      <c r="D24" s="224"/>
      <c r="E24" s="224"/>
      <c r="F24" s="224"/>
      <c r="G24" s="224"/>
      <c r="H24" s="224"/>
      <c r="I24" s="224"/>
      <c r="J24" s="224"/>
      <c r="K24" s="20"/>
      <c r="L24" s="20"/>
      <c r="M24" s="20"/>
      <c r="N24" s="224"/>
      <c r="O24" s="22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230"/>
      <c r="AO24" s="226"/>
      <c r="AP24" s="226"/>
      <c r="AQ24" s="226"/>
      <c r="AR24" s="226"/>
      <c r="AS24" s="226"/>
    </row>
    <row r="25" spans="2:45" x14ac:dyDescent="0.15">
      <c r="B25" s="9"/>
      <c r="C25" s="12" t="s">
        <v>204</v>
      </c>
      <c r="D25" s="17"/>
      <c r="E25" s="17"/>
      <c r="F25" s="224"/>
      <c r="G25" s="224"/>
      <c r="H25" s="224"/>
      <c r="I25" s="224"/>
      <c r="J25" s="224"/>
      <c r="K25" s="224"/>
      <c r="L25" s="224"/>
      <c r="M25" s="18"/>
      <c r="N25" s="224"/>
      <c r="O25" s="22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230"/>
      <c r="AO25" s="226"/>
      <c r="AP25" s="226"/>
      <c r="AQ25" s="226"/>
      <c r="AR25" s="226"/>
      <c r="AS25" s="226" t="s">
        <v>413</v>
      </c>
    </row>
    <row r="26" spans="2:45" x14ac:dyDescent="0.15">
      <c r="B26" s="5"/>
      <c r="C26" s="11" t="s">
        <v>27</v>
      </c>
      <c r="D26" s="327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9"/>
      <c r="AE26" s="333"/>
      <c r="AF26" s="334"/>
      <c r="AG26" s="334"/>
      <c r="AH26" s="334"/>
      <c r="AI26" s="334"/>
      <c r="AJ26" s="334"/>
      <c r="AK26" s="334"/>
      <c r="AL26" s="334"/>
      <c r="AM26" s="335"/>
      <c r="AN26" s="230"/>
      <c r="AO26" s="226"/>
      <c r="AP26" s="226"/>
      <c r="AQ26" s="226"/>
      <c r="AR26" s="226"/>
      <c r="AS26" s="226"/>
    </row>
    <row r="27" spans="2:45" x14ac:dyDescent="0.15">
      <c r="B27" s="1" t="s">
        <v>28</v>
      </c>
      <c r="C27" s="11" t="s">
        <v>29</v>
      </c>
      <c r="D27" s="327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9"/>
      <c r="AE27" s="333"/>
      <c r="AF27" s="334"/>
      <c r="AG27" s="334"/>
      <c r="AH27" s="334"/>
      <c r="AI27" s="334"/>
      <c r="AJ27" s="334"/>
      <c r="AK27" s="334"/>
      <c r="AL27" s="334"/>
      <c r="AM27" s="335"/>
      <c r="AN27" s="230"/>
      <c r="AO27" s="226"/>
      <c r="AP27" s="226"/>
      <c r="AQ27" s="226"/>
      <c r="AR27" s="226"/>
      <c r="AS27" s="226"/>
    </row>
    <row r="28" spans="2:45" x14ac:dyDescent="0.15">
      <c r="B28" s="224" t="s">
        <v>30</v>
      </c>
      <c r="C28" s="12" t="s">
        <v>31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1"/>
      <c r="N28" s="21"/>
      <c r="O28" s="21"/>
      <c r="P28" s="22"/>
      <c r="Q28" s="22"/>
      <c r="R28" s="22"/>
      <c r="S28" s="22"/>
      <c r="T28" s="2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230"/>
      <c r="AO28" s="226"/>
      <c r="AP28" s="226"/>
      <c r="AQ28" s="226"/>
      <c r="AR28" s="226"/>
      <c r="AS28" s="226"/>
    </row>
    <row r="29" spans="2:45" ht="11" customHeight="1" x14ac:dyDescent="0.15">
      <c r="B29" s="224" t="s">
        <v>32</v>
      </c>
      <c r="C29" s="13" t="s">
        <v>33</v>
      </c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1"/>
      <c r="P29" s="22"/>
      <c r="Q29" s="22"/>
      <c r="R29" s="22"/>
      <c r="S29" s="22"/>
      <c r="T29" s="2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230"/>
      <c r="AO29" s="226"/>
      <c r="AP29" s="226"/>
      <c r="AQ29" s="226"/>
      <c r="AR29" s="226"/>
      <c r="AS29" s="226"/>
    </row>
    <row r="30" spans="2:45" x14ac:dyDescent="0.15">
      <c r="B30" s="9"/>
      <c r="C30" s="12" t="s">
        <v>204</v>
      </c>
      <c r="D30" s="17"/>
      <c r="E30" s="17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15"/>
      <c r="Q30" s="15"/>
      <c r="R30" s="15"/>
      <c r="S30" s="15"/>
      <c r="T30" s="18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230"/>
      <c r="AO30" s="226"/>
      <c r="AP30" s="226"/>
      <c r="AQ30" s="226"/>
      <c r="AR30" s="226"/>
      <c r="AS30" s="226" t="s">
        <v>413</v>
      </c>
    </row>
    <row r="31" spans="2:45" x14ac:dyDescent="0.15">
      <c r="B31" s="1" t="s">
        <v>39</v>
      </c>
      <c r="C31" s="11" t="s">
        <v>40</v>
      </c>
      <c r="D31" s="327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9"/>
      <c r="AE31" s="333"/>
      <c r="AF31" s="334"/>
      <c r="AG31" s="334"/>
      <c r="AH31" s="334"/>
      <c r="AI31" s="334"/>
      <c r="AJ31" s="334"/>
      <c r="AK31" s="334"/>
      <c r="AL31" s="334"/>
      <c r="AM31" s="335"/>
      <c r="AN31" s="230"/>
      <c r="AO31" s="226"/>
      <c r="AP31" s="226"/>
      <c r="AQ31" s="226"/>
      <c r="AR31" s="226"/>
      <c r="AS31" s="226"/>
    </row>
    <row r="32" spans="2:45" x14ac:dyDescent="0.15">
      <c r="B32" s="224" t="s">
        <v>41</v>
      </c>
      <c r="C32" s="13" t="s">
        <v>42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15"/>
      <c r="Q32" s="15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230"/>
      <c r="AO32" s="226"/>
      <c r="AP32" s="226"/>
      <c r="AQ32" s="226"/>
      <c r="AR32" s="226"/>
      <c r="AS32" s="226"/>
    </row>
    <row r="33" spans="2:45" x14ac:dyDescent="0.15">
      <c r="B33" s="337" t="s">
        <v>43</v>
      </c>
      <c r="C33" s="12" t="s">
        <v>44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15"/>
      <c r="Q33" s="15"/>
      <c r="R33" s="15"/>
      <c r="S33" s="15"/>
      <c r="T33" s="15"/>
      <c r="U33" s="15"/>
      <c r="V33" s="22"/>
      <c r="W33" s="22"/>
      <c r="X33" s="2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230"/>
      <c r="AO33" s="226"/>
      <c r="AP33" s="226"/>
      <c r="AQ33" s="226"/>
      <c r="AR33" s="226"/>
      <c r="AS33" s="226"/>
    </row>
    <row r="34" spans="2:45" x14ac:dyDescent="0.15">
      <c r="B34" s="337"/>
      <c r="C34" s="14" t="s">
        <v>171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15"/>
      <c r="Q34" s="15"/>
      <c r="R34" s="15"/>
      <c r="S34" s="15"/>
      <c r="T34" s="15"/>
      <c r="U34" s="15"/>
      <c r="V34" s="15"/>
      <c r="W34" s="22"/>
      <c r="X34" s="22"/>
      <c r="Y34" s="22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230"/>
      <c r="AO34" s="226"/>
      <c r="AP34" s="226"/>
      <c r="AQ34" s="226"/>
      <c r="AR34" s="226"/>
      <c r="AS34" s="226"/>
    </row>
    <row r="35" spans="2:45" x14ac:dyDescent="0.15">
      <c r="B35" s="337"/>
      <c r="C35" s="14" t="s">
        <v>172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15"/>
      <c r="Q35" s="15"/>
      <c r="R35" s="15"/>
      <c r="S35" s="15"/>
      <c r="T35" s="15"/>
      <c r="U35" s="15"/>
      <c r="V35" s="15"/>
      <c r="W35" s="15"/>
      <c r="X35" s="22"/>
      <c r="Y35" s="22"/>
      <c r="Z35" s="22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230"/>
      <c r="AO35" s="226"/>
      <c r="AP35" s="226"/>
      <c r="AQ35" s="226"/>
      <c r="AR35" s="226"/>
      <c r="AS35" s="226"/>
    </row>
    <row r="36" spans="2:45" x14ac:dyDescent="0.15">
      <c r="B36" s="337"/>
      <c r="C36" s="14" t="s">
        <v>173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15"/>
      <c r="Q36" s="15"/>
      <c r="R36" s="15"/>
      <c r="S36" s="15"/>
      <c r="T36" s="15"/>
      <c r="U36" s="15"/>
      <c r="V36" s="15"/>
      <c r="W36" s="15"/>
      <c r="X36" s="15"/>
      <c r="Y36" s="22"/>
      <c r="Z36" s="22"/>
      <c r="AA36" s="22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230"/>
      <c r="AO36" s="226"/>
      <c r="AP36" s="226"/>
      <c r="AQ36" s="226"/>
      <c r="AR36" s="226"/>
      <c r="AS36" s="226"/>
    </row>
    <row r="37" spans="2:45" x14ac:dyDescent="0.15">
      <c r="B37" s="337"/>
      <c r="C37" s="14" t="s">
        <v>174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22"/>
      <c r="AA37" s="22"/>
      <c r="AB37" s="22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230"/>
      <c r="AO37" s="226"/>
      <c r="AP37" s="226"/>
      <c r="AQ37" s="226"/>
      <c r="AR37" s="226"/>
      <c r="AS37" s="226"/>
    </row>
    <row r="38" spans="2:45" x14ac:dyDescent="0.15">
      <c r="B38" s="337"/>
      <c r="C38" s="14" t="s">
        <v>205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22"/>
      <c r="AA38" s="22"/>
      <c r="AB38" s="22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230"/>
      <c r="AO38" s="226"/>
      <c r="AP38" s="226"/>
      <c r="AQ38" s="226"/>
      <c r="AR38" s="226"/>
      <c r="AS38" s="226"/>
    </row>
    <row r="39" spans="2:45" x14ac:dyDescent="0.15">
      <c r="B39" s="337"/>
      <c r="C39" s="14" t="s">
        <v>176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22"/>
      <c r="AB39" s="22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230"/>
      <c r="AO39" s="226"/>
      <c r="AP39" s="226"/>
      <c r="AQ39" s="226"/>
      <c r="AR39" s="226"/>
      <c r="AS39" s="226"/>
    </row>
    <row r="40" spans="2:45" x14ac:dyDescent="0.15">
      <c r="B40" s="9"/>
      <c r="C40" s="12" t="s">
        <v>204</v>
      </c>
      <c r="D40" s="17"/>
      <c r="E40" s="17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8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230"/>
      <c r="AO40" s="226"/>
      <c r="AP40" s="226"/>
      <c r="AQ40" s="226"/>
      <c r="AR40" s="226"/>
      <c r="AS40" s="226" t="s">
        <v>413</v>
      </c>
    </row>
    <row r="41" spans="2:45" x14ac:dyDescent="0.15">
      <c r="B41" s="224" t="s">
        <v>45</v>
      </c>
      <c r="C41" s="13" t="s">
        <v>46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23"/>
      <c r="AC41" s="23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230"/>
      <c r="AO41" s="226"/>
      <c r="AP41" s="226"/>
      <c r="AQ41" s="226"/>
      <c r="AR41" s="226"/>
      <c r="AS41" s="226"/>
    </row>
    <row r="42" spans="2:45" x14ac:dyDescent="0.15">
      <c r="B42" s="224" t="s">
        <v>67</v>
      </c>
      <c r="C42" s="12" t="s">
        <v>47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3"/>
      <c r="AC42" s="23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230"/>
      <c r="AO42" s="226"/>
      <c r="AP42" s="226"/>
      <c r="AQ42" s="226"/>
      <c r="AR42" s="226"/>
      <c r="AS42" s="226"/>
    </row>
    <row r="43" spans="2:45" x14ac:dyDescent="0.15">
      <c r="B43" s="9"/>
      <c r="C43" s="12" t="s">
        <v>204</v>
      </c>
      <c r="D43" s="17"/>
      <c r="E43" s="17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8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230"/>
      <c r="AO43" s="226"/>
      <c r="AP43" s="226"/>
      <c r="AQ43" s="226"/>
      <c r="AR43" s="226"/>
      <c r="AS43" s="226" t="s">
        <v>413</v>
      </c>
    </row>
    <row r="44" spans="2:45" x14ac:dyDescent="0.15">
      <c r="B44" s="1" t="s">
        <v>48</v>
      </c>
      <c r="C44" s="11" t="s">
        <v>49</v>
      </c>
      <c r="D44" s="327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9"/>
      <c r="AE44" s="333"/>
      <c r="AF44" s="334"/>
      <c r="AG44" s="334"/>
      <c r="AH44" s="334"/>
      <c r="AI44" s="334"/>
      <c r="AJ44" s="334"/>
      <c r="AK44" s="334"/>
      <c r="AL44" s="334"/>
      <c r="AM44" s="335"/>
      <c r="AN44" s="230"/>
      <c r="AO44" s="226"/>
      <c r="AP44" s="226"/>
      <c r="AQ44" s="226"/>
      <c r="AR44" s="226"/>
      <c r="AS44" s="226"/>
    </row>
    <row r="45" spans="2:45" x14ac:dyDescent="0.15">
      <c r="B45" s="224" t="s">
        <v>50</v>
      </c>
      <c r="C45" s="13" t="s">
        <v>51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23"/>
      <c r="AD45" s="23"/>
      <c r="AE45" s="15"/>
      <c r="AF45" s="15"/>
      <c r="AG45" s="15"/>
      <c r="AH45" s="15"/>
      <c r="AI45" s="15"/>
      <c r="AJ45" s="15"/>
      <c r="AK45" s="15"/>
      <c r="AL45" s="15"/>
      <c r="AM45" s="15"/>
      <c r="AN45" s="230"/>
      <c r="AO45" s="226"/>
      <c r="AP45" s="226"/>
      <c r="AQ45" s="226"/>
      <c r="AR45" s="226"/>
      <c r="AS45" s="226"/>
    </row>
    <row r="46" spans="2:45" x14ac:dyDescent="0.15">
      <c r="B46" s="224" t="s">
        <v>52</v>
      </c>
      <c r="C46" s="24" t="s">
        <v>206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23"/>
      <c r="AD46" s="23"/>
      <c r="AE46" s="15"/>
      <c r="AF46" s="15"/>
      <c r="AG46" s="15"/>
      <c r="AH46" s="15"/>
      <c r="AI46" s="15"/>
      <c r="AJ46" s="15"/>
      <c r="AK46" s="15"/>
      <c r="AL46" s="15"/>
      <c r="AM46" s="15"/>
      <c r="AN46" s="230"/>
      <c r="AO46" s="226"/>
      <c r="AP46" s="226"/>
      <c r="AQ46" s="226"/>
      <c r="AR46" s="226"/>
      <c r="AS46" s="226"/>
    </row>
    <row r="47" spans="2:45" x14ac:dyDescent="0.15">
      <c r="B47" s="9"/>
      <c r="C47" s="12" t="s">
        <v>204</v>
      </c>
      <c r="D47" s="17"/>
      <c r="E47" s="17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8"/>
      <c r="AE47" s="15"/>
      <c r="AF47" s="15"/>
      <c r="AG47" s="15"/>
      <c r="AH47" s="15"/>
      <c r="AI47" s="15"/>
      <c r="AJ47" s="15"/>
      <c r="AK47" s="15"/>
      <c r="AL47" s="15"/>
      <c r="AM47" s="15"/>
      <c r="AN47" s="230"/>
      <c r="AO47" s="226"/>
      <c r="AP47" s="226"/>
      <c r="AQ47" s="226"/>
      <c r="AR47" s="226"/>
      <c r="AS47" s="226" t="s">
        <v>413</v>
      </c>
    </row>
    <row r="48" spans="2:45" x14ac:dyDescent="0.15">
      <c r="B48" s="340" t="s">
        <v>207</v>
      </c>
      <c r="C48" s="341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30"/>
      <c r="AO48" s="226"/>
      <c r="AP48" s="226"/>
      <c r="AQ48" s="226"/>
      <c r="AR48" s="226"/>
      <c r="AS48" s="226"/>
    </row>
    <row r="49" spans="2:45" x14ac:dyDescent="0.15">
      <c r="B49" s="9"/>
      <c r="C49" s="12" t="s">
        <v>208</v>
      </c>
      <c r="D49" s="17"/>
      <c r="E49" s="17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8"/>
      <c r="AF49" s="15"/>
      <c r="AG49" s="18"/>
      <c r="AH49" s="15"/>
      <c r="AI49" s="18"/>
      <c r="AJ49" s="15"/>
      <c r="AK49" s="18"/>
      <c r="AL49" s="15"/>
      <c r="AM49" s="18"/>
      <c r="AN49" s="230"/>
      <c r="AO49" s="226"/>
      <c r="AP49" s="226"/>
      <c r="AQ49" s="226"/>
      <c r="AR49" s="226"/>
      <c r="AS49" s="226" t="s">
        <v>413</v>
      </c>
    </row>
  </sheetData>
  <mergeCells count="25">
    <mergeCell ref="B48:C48"/>
    <mergeCell ref="B33:B39"/>
    <mergeCell ref="D31:AD31"/>
    <mergeCell ref="B20:B21"/>
    <mergeCell ref="B16:B18"/>
    <mergeCell ref="D44:AD44"/>
    <mergeCell ref="D23:M23"/>
    <mergeCell ref="N23:AM23"/>
    <mergeCell ref="D26:AD26"/>
    <mergeCell ref="AE26:AM26"/>
    <mergeCell ref="D27:AD27"/>
    <mergeCell ref="AE27:AM27"/>
    <mergeCell ref="AE44:AM44"/>
    <mergeCell ref="B2:C2"/>
    <mergeCell ref="B7:B9"/>
    <mergeCell ref="C4:C5"/>
    <mergeCell ref="B4:B5"/>
    <mergeCell ref="D14:M14"/>
    <mergeCell ref="D4:O4"/>
    <mergeCell ref="P4:AA4"/>
    <mergeCell ref="AB4:AM4"/>
    <mergeCell ref="D6:G6"/>
    <mergeCell ref="H6:AM6"/>
    <mergeCell ref="AE31:AM31"/>
    <mergeCell ref="N14:AM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2"/>
  <sheetViews>
    <sheetView showGridLines="0" topLeftCell="J1" workbookViewId="0">
      <selection activeCell="L34" sqref="L34"/>
    </sheetView>
  </sheetViews>
  <sheetFormatPr baseColWidth="10" defaultColWidth="11" defaultRowHeight="11" x14ac:dyDescent="0.15"/>
  <cols>
    <col min="1" max="1" width="2.19921875" style="40" customWidth="1"/>
    <col min="2" max="2" width="18.59765625" style="40" customWidth="1"/>
    <col min="3" max="3" width="13" style="40" customWidth="1"/>
    <col min="4" max="4" width="2.3984375" style="40" customWidth="1"/>
    <col min="5" max="5" width="3.19921875" style="40" bestFit="1" customWidth="1"/>
    <col min="6" max="6" width="16.3984375" style="40" customWidth="1"/>
    <col min="7" max="7" width="14.796875" style="40" bestFit="1" customWidth="1"/>
    <col min="8" max="13" width="8.19921875" style="40" customWidth="1"/>
    <col min="14" max="14" width="2.19921875" style="40" customWidth="1"/>
    <col min="15" max="15" width="49.796875" style="40" customWidth="1"/>
    <col min="16" max="16" width="20" style="40" customWidth="1"/>
    <col min="17" max="20" width="22.19921875" style="40" customWidth="1"/>
    <col min="21" max="21" width="12.796875" style="40" bestFit="1" customWidth="1"/>
    <col min="22" max="16384" width="11" style="40"/>
  </cols>
  <sheetData>
    <row r="2" spans="2:21" s="71" customFormat="1" x14ac:dyDescent="0.15">
      <c r="B2" s="71" t="s">
        <v>263</v>
      </c>
      <c r="F2" s="71" t="s">
        <v>264</v>
      </c>
      <c r="O2" s="71" t="s">
        <v>265</v>
      </c>
    </row>
    <row r="4" spans="2:21" s="72" customFormat="1" ht="35" customHeight="1" x14ac:dyDescent="0.15">
      <c r="B4" s="345" t="s">
        <v>267</v>
      </c>
      <c r="C4" s="346"/>
      <c r="E4" s="345" t="s">
        <v>266</v>
      </c>
      <c r="F4" s="345"/>
      <c r="G4" s="345"/>
      <c r="H4" s="345"/>
      <c r="I4" s="73"/>
      <c r="J4" s="73"/>
      <c r="K4" s="73"/>
      <c r="L4" s="73"/>
      <c r="M4" s="73"/>
      <c r="O4" s="347" t="s">
        <v>213</v>
      </c>
      <c r="P4" s="348"/>
      <c r="Q4" s="348"/>
      <c r="R4" s="348"/>
      <c r="S4" s="348"/>
      <c r="T4" s="348"/>
    </row>
    <row r="5" spans="2:21" ht="33" x14ac:dyDescent="0.15">
      <c r="B5" s="41" t="s">
        <v>214</v>
      </c>
      <c r="C5" s="42" t="s">
        <v>215</v>
      </c>
      <c r="E5" s="45" t="s">
        <v>211</v>
      </c>
      <c r="F5" s="45" t="s">
        <v>223</v>
      </c>
      <c r="G5" s="45" t="s">
        <v>224</v>
      </c>
      <c r="H5" s="46" t="s">
        <v>225</v>
      </c>
      <c r="I5" s="46" t="s">
        <v>226</v>
      </c>
      <c r="J5" s="46" t="s">
        <v>227</v>
      </c>
      <c r="K5" s="46" t="s">
        <v>228</v>
      </c>
      <c r="L5" s="46" t="s">
        <v>229</v>
      </c>
      <c r="M5" s="46" t="s">
        <v>230</v>
      </c>
      <c r="O5" s="42" t="s">
        <v>216</v>
      </c>
      <c r="P5" s="42" t="s">
        <v>217</v>
      </c>
      <c r="Q5" s="42" t="s">
        <v>218</v>
      </c>
      <c r="R5" s="42" t="s">
        <v>219</v>
      </c>
      <c r="S5" s="42" t="s">
        <v>220</v>
      </c>
      <c r="T5" s="42" t="s">
        <v>221</v>
      </c>
    </row>
    <row r="6" spans="2:21" x14ac:dyDescent="0.15">
      <c r="B6" s="43" t="s">
        <v>222</v>
      </c>
      <c r="C6" s="44">
        <v>2000</v>
      </c>
      <c r="E6" s="45">
        <v>1</v>
      </c>
      <c r="F6" s="49" t="s">
        <v>233</v>
      </c>
      <c r="G6" s="50" t="s">
        <v>234</v>
      </c>
      <c r="H6" s="51">
        <v>0.5</v>
      </c>
      <c r="I6" s="51">
        <v>0.5</v>
      </c>
      <c r="J6" s="51">
        <v>0.5</v>
      </c>
      <c r="K6" s="51">
        <v>0.5</v>
      </c>
      <c r="L6" s="51">
        <v>0.5</v>
      </c>
      <c r="M6" s="51">
        <v>0.5</v>
      </c>
      <c r="O6" s="47" t="s">
        <v>231</v>
      </c>
      <c r="P6" s="48"/>
      <c r="Q6" s="48"/>
      <c r="R6" s="48"/>
      <c r="S6" s="48"/>
      <c r="T6" s="48"/>
    </row>
    <row r="7" spans="2:21" x14ac:dyDescent="0.15">
      <c r="B7" s="43" t="s">
        <v>232</v>
      </c>
      <c r="C7" s="44">
        <v>1500</v>
      </c>
      <c r="E7" s="45">
        <v>2</v>
      </c>
      <c r="F7" s="49" t="s">
        <v>233</v>
      </c>
      <c r="G7" s="50" t="s">
        <v>236</v>
      </c>
      <c r="H7" s="51">
        <v>0.2</v>
      </c>
      <c r="I7" s="51">
        <v>0.2</v>
      </c>
      <c r="J7" s="51">
        <v>0.5</v>
      </c>
      <c r="K7" s="51">
        <v>0.4</v>
      </c>
      <c r="L7" s="51">
        <v>0.3</v>
      </c>
      <c r="M7" s="51">
        <v>0.3</v>
      </c>
      <c r="O7" s="52" t="s">
        <v>235</v>
      </c>
      <c r="P7" s="48">
        <f t="shared" ref="P7:P12" si="0">SUM(Q7:T7)</f>
        <v>20000</v>
      </c>
      <c r="Q7" s="53">
        <v>10000</v>
      </c>
      <c r="R7" s="53">
        <v>10000</v>
      </c>
      <c r="S7" s="53"/>
      <c r="T7" s="53"/>
    </row>
    <row r="8" spans="2:21" x14ac:dyDescent="0.15">
      <c r="E8" s="45">
        <v>3</v>
      </c>
      <c r="F8" s="49" t="s">
        <v>233</v>
      </c>
      <c r="G8" s="50" t="s">
        <v>236</v>
      </c>
      <c r="H8" s="51"/>
      <c r="I8" s="51"/>
      <c r="J8" s="51"/>
      <c r="K8" s="51"/>
      <c r="L8" s="51">
        <v>0.1</v>
      </c>
      <c r="M8" s="51">
        <v>0.1</v>
      </c>
      <c r="O8" s="52" t="s">
        <v>237</v>
      </c>
      <c r="P8" s="48">
        <f t="shared" si="0"/>
        <v>30000</v>
      </c>
      <c r="Q8" s="53">
        <v>15000</v>
      </c>
      <c r="R8" s="53">
        <v>15000</v>
      </c>
      <c r="S8" s="53"/>
      <c r="T8" s="53"/>
    </row>
    <row r="9" spans="2:21" x14ac:dyDescent="0.15">
      <c r="E9" s="45">
        <v>4</v>
      </c>
      <c r="F9" s="49" t="s">
        <v>233</v>
      </c>
      <c r="G9" s="50" t="s">
        <v>236</v>
      </c>
      <c r="H9" s="51"/>
      <c r="I9" s="51"/>
      <c r="J9" s="51">
        <v>0.2</v>
      </c>
      <c r="K9" s="51"/>
      <c r="L9" s="51">
        <v>0.2</v>
      </c>
      <c r="M9" s="51">
        <v>0.2</v>
      </c>
      <c r="O9" s="52" t="s">
        <v>238</v>
      </c>
      <c r="P9" s="48">
        <f t="shared" si="0"/>
        <v>350000</v>
      </c>
      <c r="Q9" s="53">
        <v>50000</v>
      </c>
      <c r="R9" s="53">
        <v>100000</v>
      </c>
      <c r="S9" s="53">
        <v>100000</v>
      </c>
      <c r="T9" s="53">
        <v>100000</v>
      </c>
    </row>
    <row r="10" spans="2:21" x14ac:dyDescent="0.15">
      <c r="F10" s="40" t="s">
        <v>240</v>
      </c>
      <c r="O10" s="52" t="s">
        <v>239</v>
      </c>
      <c r="P10" s="48">
        <f t="shared" si="0"/>
        <v>1100000</v>
      </c>
      <c r="Q10" s="53">
        <v>400000</v>
      </c>
      <c r="R10" s="53">
        <v>600000</v>
      </c>
      <c r="S10" s="53">
        <v>50000</v>
      </c>
      <c r="T10" s="53">
        <v>50000</v>
      </c>
    </row>
    <row r="11" spans="2:21" x14ac:dyDescent="0.15">
      <c r="O11" s="52" t="s">
        <v>241</v>
      </c>
      <c r="P11" s="48">
        <f t="shared" si="0"/>
        <v>320000</v>
      </c>
      <c r="Q11" s="53">
        <v>100000</v>
      </c>
      <c r="R11" s="53">
        <v>200000</v>
      </c>
      <c r="S11" s="53">
        <v>10000</v>
      </c>
      <c r="T11" s="53">
        <v>10000</v>
      </c>
    </row>
    <row r="12" spans="2:21" x14ac:dyDescent="0.15">
      <c r="E12" s="70" t="s">
        <v>243</v>
      </c>
      <c r="F12" s="70"/>
      <c r="G12" s="70"/>
      <c r="H12" s="70"/>
      <c r="I12" s="70"/>
      <c r="J12" s="70"/>
      <c r="K12" s="70"/>
      <c r="L12" s="70"/>
      <c r="M12" s="70"/>
      <c r="O12" s="52" t="s">
        <v>242</v>
      </c>
      <c r="P12" s="48">
        <f t="shared" si="0"/>
        <v>120000</v>
      </c>
      <c r="Q12" s="53">
        <v>50000</v>
      </c>
      <c r="R12" s="53">
        <v>60000</v>
      </c>
      <c r="S12" s="53">
        <v>5000</v>
      </c>
      <c r="T12" s="53">
        <v>5000</v>
      </c>
    </row>
    <row r="13" spans="2:21" x14ac:dyDescent="0.15">
      <c r="E13" s="45" t="s">
        <v>211</v>
      </c>
      <c r="F13" s="57" t="s">
        <v>223</v>
      </c>
      <c r="G13" s="45" t="s">
        <v>224</v>
      </c>
      <c r="H13" s="46" t="s">
        <v>225</v>
      </c>
      <c r="I13" s="46" t="s">
        <v>226</v>
      </c>
      <c r="J13" s="46" t="s">
        <v>227</v>
      </c>
      <c r="K13" s="46" t="s">
        <v>228</v>
      </c>
      <c r="L13" s="46" t="s">
        <v>229</v>
      </c>
      <c r="M13" s="46" t="s">
        <v>230</v>
      </c>
      <c r="O13" s="54" t="s">
        <v>244</v>
      </c>
      <c r="P13" s="55">
        <f>SUM(P7:P12)</f>
        <v>1940000</v>
      </c>
      <c r="Q13" s="55">
        <f>SUM(Q7:Q12)</f>
        <v>625000</v>
      </c>
      <c r="R13" s="55">
        <f>SUM(R7:R12)</f>
        <v>985000</v>
      </c>
      <c r="S13" s="55">
        <f>SUM(S7:S12)</f>
        <v>165000</v>
      </c>
      <c r="T13" s="55">
        <f>SUM(T7:T12)</f>
        <v>165000</v>
      </c>
      <c r="U13" s="56"/>
    </row>
    <row r="14" spans="2:21" x14ac:dyDescent="0.15">
      <c r="E14" s="58">
        <v>1</v>
      </c>
      <c r="F14" s="59" t="s">
        <v>233</v>
      </c>
      <c r="G14" s="60" t="s">
        <v>234</v>
      </c>
      <c r="H14" s="61">
        <v>10</v>
      </c>
      <c r="I14" s="61">
        <v>10</v>
      </c>
      <c r="J14" s="61">
        <v>10</v>
      </c>
      <c r="K14" s="61">
        <v>10</v>
      </c>
      <c r="L14" s="61">
        <v>10</v>
      </c>
      <c r="M14" s="61">
        <v>10</v>
      </c>
      <c r="O14" s="54" t="s">
        <v>245</v>
      </c>
      <c r="P14" s="55">
        <f>P13*0.2</f>
        <v>388000</v>
      </c>
      <c r="Q14" s="55">
        <f>Q13*0.19</f>
        <v>118750</v>
      </c>
      <c r="R14" s="55">
        <f>R13*0.19</f>
        <v>187150</v>
      </c>
      <c r="S14" s="55">
        <f>S13*0.19</f>
        <v>31350</v>
      </c>
      <c r="T14" s="55">
        <f>T13*0.19</f>
        <v>31350</v>
      </c>
    </row>
    <row r="15" spans="2:21" x14ac:dyDescent="0.15">
      <c r="E15" s="58">
        <v>2</v>
      </c>
      <c r="F15" s="59" t="s">
        <v>233</v>
      </c>
      <c r="G15" s="60" t="s">
        <v>236</v>
      </c>
      <c r="H15" s="61">
        <v>4</v>
      </c>
      <c r="I15" s="61">
        <v>4</v>
      </c>
      <c r="J15" s="61">
        <v>10</v>
      </c>
      <c r="K15" s="61">
        <v>8</v>
      </c>
      <c r="L15" s="61">
        <v>6</v>
      </c>
      <c r="M15" s="61">
        <v>6</v>
      </c>
      <c r="O15" s="62" t="s">
        <v>246</v>
      </c>
      <c r="P15" s="55">
        <f>SUM(P13:P14)</f>
        <v>2328000</v>
      </c>
      <c r="Q15" s="55">
        <f>SUM(Q13:Q14)</f>
        <v>743750</v>
      </c>
      <c r="R15" s="55">
        <f>SUM(R13:R14)</f>
        <v>1172150</v>
      </c>
      <c r="S15" s="55">
        <f>SUM(S13:S14)</f>
        <v>196350</v>
      </c>
      <c r="T15" s="55">
        <f>SUM(T13:T14)</f>
        <v>196350</v>
      </c>
    </row>
    <row r="16" spans="2:21" x14ac:dyDescent="0.15">
      <c r="E16" s="58">
        <v>3</v>
      </c>
      <c r="F16" s="59" t="s">
        <v>233</v>
      </c>
      <c r="G16" s="60" t="s">
        <v>236</v>
      </c>
      <c r="H16" s="61"/>
      <c r="I16" s="61"/>
      <c r="J16" s="61"/>
      <c r="K16" s="61"/>
      <c r="L16" s="61">
        <v>2</v>
      </c>
      <c r="M16" s="61">
        <v>2</v>
      </c>
      <c r="P16" s="56"/>
      <c r="Q16" s="56"/>
      <c r="R16" s="56"/>
      <c r="S16" s="56"/>
      <c r="T16" s="56"/>
    </row>
    <row r="17" spans="5:20" x14ac:dyDescent="0.15">
      <c r="E17" s="58">
        <v>4</v>
      </c>
      <c r="F17" s="59" t="s">
        <v>233</v>
      </c>
      <c r="G17" s="60" t="s">
        <v>236</v>
      </c>
      <c r="H17" s="61"/>
      <c r="I17" s="61"/>
      <c r="J17" s="61">
        <v>4</v>
      </c>
      <c r="K17" s="61">
        <v>4</v>
      </c>
      <c r="L17" s="61">
        <v>4</v>
      </c>
      <c r="M17" s="61">
        <v>4</v>
      </c>
      <c r="O17" s="47" t="s">
        <v>247</v>
      </c>
      <c r="P17" s="48"/>
      <c r="Q17" s="48"/>
      <c r="R17" s="48"/>
      <c r="S17" s="48"/>
      <c r="T17" s="48"/>
    </row>
    <row r="18" spans="5:20" x14ac:dyDescent="0.15">
      <c r="E18" s="63"/>
      <c r="F18" s="57" t="s">
        <v>249</v>
      </c>
      <c r="G18" s="64">
        <f>SUM(H18:M18)</f>
        <v>118</v>
      </c>
      <c r="H18" s="65">
        <f t="shared" ref="H18:M18" si="1">SUM(H14:H17)</f>
        <v>14</v>
      </c>
      <c r="I18" s="65">
        <f t="shared" si="1"/>
        <v>14</v>
      </c>
      <c r="J18" s="65">
        <f t="shared" si="1"/>
        <v>24</v>
      </c>
      <c r="K18" s="65">
        <f t="shared" si="1"/>
        <v>22</v>
      </c>
      <c r="L18" s="65">
        <f t="shared" si="1"/>
        <v>22</v>
      </c>
      <c r="M18" s="65">
        <f t="shared" si="1"/>
        <v>22</v>
      </c>
      <c r="O18" s="52" t="s">
        <v>248</v>
      </c>
      <c r="P18" s="48">
        <f>SUM(Q18)</f>
        <v>25000</v>
      </c>
      <c r="Q18" s="53">
        <v>25000</v>
      </c>
      <c r="R18" s="53"/>
      <c r="S18" s="53"/>
      <c r="T18" s="53"/>
    </row>
    <row r="19" spans="5:20" x14ac:dyDescent="0.15">
      <c r="F19" s="40" t="s">
        <v>240</v>
      </c>
      <c r="O19" s="52" t="s">
        <v>250</v>
      </c>
      <c r="P19" s="48">
        <f>SUM(Q19:R19)</f>
        <v>22000</v>
      </c>
      <c r="Q19" s="53">
        <v>10000</v>
      </c>
      <c r="R19" s="53">
        <v>12000</v>
      </c>
      <c r="S19" s="53"/>
      <c r="T19" s="53"/>
    </row>
    <row r="20" spans="5:20" x14ac:dyDescent="0.15">
      <c r="O20" s="52" t="s">
        <v>251</v>
      </c>
      <c r="P20" s="48">
        <f>SUM(Q20:R20)</f>
        <v>30000</v>
      </c>
      <c r="Q20" s="53"/>
      <c r="R20" s="53">
        <v>30000</v>
      </c>
      <c r="S20" s="53"/>
      <c r="T20" s="53"/>
    </row>
    <row r="21" spans="5:20" x14ac:dyDescent="0.15">
      <c r="O21" s="52" t="s">
        <v>252</v>
      </c>
      <c r="P21" s="48">
        <f>SUM(Q21:R21)</f>
        <v>55000</v>
      </c>
      <c r="Q21" s="53">
        <v>5000</v>
      </c>
      <c r="R21" s="53">
        <v>50000</v>
      </c>
      <c r="S21" s="53"/>
      <c r="T21" s="53"/>
    </row>
    <row r="22" spans="5:20" x14ac:dyDescent="0.15">
      <c r="O22" s="52" t="s">
        <v>253</v>
      </c>
      <c r="P22" s="55"/>
      <c r="Q22" s="53"/>
      <c r="R22" s="53"/>
      <c r="S22" s="53"/>
      <c r="T22" s="53"/>
    </row>
    <row r="23" spans="5:20" x14ac:dyDescent="0.15">
      <c r="O23" s="52" t="s">
        <v>254</v>
      </c>
      <c r="P23" s="48">
        <f>SUM(Q23:R23)</f>
        <v>40000</v>
      </c>
      <c r="Q23" s="53"/>
      <c r="R23" s="53">
        <v>40000</v>
      </c>
      <c r="S23" s="53"/>
      <c r="T23" s="53"/>
    </row>
    <row r="24" spans="5:20" x14ac:dyDescent="0.15">
      <c r="O24" s="54" t="s">
        <v>255</v>
      </c>
      <c r="P24" s="55">
        <f>SUM(P18:P23)</f>
        <v>172000</v>
      </c>
      <c r="Q24" s="55">
        <f>SUM(Q18:Q23)</f>
        <v>40000</v>
      </c>
      <c r="R24" s="55"/>
      <c r="S24" s="55"/>
      <c r="T24" s="55"/>
    </row>
    <row r="25" spans="5:20" x14ac:dyDescent="0.15">
      <c r="O25" s="54" t="s">
        <v>256</v>
      </c>
      <c r="P25" s="55">
        <f>P24*0.2</f>
        <v>34400</v>
      </c>
      <c r="Q25" s="55">
        <f>Q24*0.19</f>
        <v>7600</v>
      </c>
      <c r="R25" s="55"/>
      <c r="S25" s="55"/>
      <c r="T25" s="55"/>
    </row>
    <row r="26" spans="5:20" x14ac:dyDescent="0.15">
      <c r="O26" s="62" t="s">
        <v>257</v>
      </c>
      <c r="P26" s="55">
        <f>SUM(P24:P25)</f>
        <v>206400</v>
      </c>
      <c r="Q26" s="55">
        <f>SUM(Q24:Q25)</f>
        <v>47600</v>
      </c>
      <c r="R26" s="55"/>
      <c r="S26" s="55"/>
      <c r="T26" s="55"/>
    </row>
    <row r="27" spans="5:20" x14ac:dyDescent="0.15">
      <c r="P27" s="56"/>
      <c r="Q27" s="56"/>
      <c r="R27" s="56"/>
      <c r="S27" s="56"/>
      <c r="T27" s="56"/>
    </row>
    <row r="28" spans="5:20" x14ac:dyDescent="0.15">
      <c r="O28" s="66" t="s">
        <v>258</v>
      </c>
      <c r="P28" s="55">
        <f>Q28</f>
        <v>200813</v>
      </c>
      <c r="Q28" s="67">
        <v>200813</v>
      </c>
      <c r="R28" s="67"/>
      <c r="S28" s="67"/>
      <c r="T28" s="67"/>
    </row>
    <row r="29" spans="5:20" x14ac:dyDescent="0.15">
      <c r="O29" s="66" t="s">
        <v>259</v>
      </c>
      <c r="P29" s="55">
        <f>SUM(P26,P15)</f>
        <v>2534400</v>
      </c>
      <c r="Q29" s="53">
        <f>SUM(Q26,Q15)</f>
        <v>791350</v>
      </c>
      <c r="R29" s="53"/>
      <c r="S29" s="53"/>
      <c r="T29" s="53"/>
    </row>
    <row r="30" spans="5:20" x14ac:dyDescent="0.15">
      <c r="O30" s="66" t="s">
        <v>260</v>
      </c>
      <c r="P30" s="55">
        <f>SUM(P18:P23,P7:P12)</f>
        <v>2112000</v>
      </c>
      <c r="Q30" s="53">
        <f>SUM(Q18:Q23,Q7:Q12)</f>
        <v>665000</v>
      </c>
      <c r="R30" s="53"/>
      <c r="S30" s="53"/>
      <c r="T30" s="53"/>
    </row>
    <row r="31" spans="5:20" x14ac:dyDescent="0.15">
      <c r="O31" s="66" t="s">
        <v>261</v>
      </c>
      <c r="P31" s="55">
        <f>SUM(Q31:T31)</f>
        <v>1150000</v>
      </c>
      <c r="Q31" s="53">
        <v>500000</v>
      </c>
      <c r="R31" s="53">
        <v>450000</v>
      </c>
      <c r="S31" s="53">
        <v>100000</v>
      </c>
      <c r="T31" s="53">
        <v>100000</v>
      </c>
    </row>
    <row r="32" spans="5:20" x14ac:dyDescent="0.15">
      <c r="O32" s="66" t="s">
        <v>262</v>
      </c>
      <c r="P32" s="68">
        <f>SUM(Q32:T32)</f>
        <v>900</v>
      </c>
      <c r="Q32" s="69">
        <v>350</v>
      </c>
      <c r="R32" s="69">
        <v>450</v>
      </c>
      <c r="S32" s="69">
        <v>50</v>
      </c>
      <c r="T32" s="69">
        <v>50</v>
      </c>
    </row>
  </sheetData>
  <mergeCells count="3">
    <mergeCell ref="B4:C4"/>
    <mergeCell ref="O4:T4"/>
    <mergeCell ref="E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showGridLines="0" zoomScale="90" zoomScaleNormal="90" workbookViewId="0">
      <selection activeCell="F34" sqref="F34"/>
    </sheetView>
  </sheetViews>
  <sheetFormatPr baseColWidth="10" defaultColWidth="3.59765625" defaultRowHeight="13" x14ac:dyDescent="0.15"/>
  <cols>
    <col min="1" max="1" width="3.59765625" style="75"/>
    <col min="2" max="2" width="6.59765625" style="74" bestFit="1" customWidth="1"/>
    <col min="3" max="3" width="15.796875" style="76" bestFit="1" customWidth="1"/>
    <col min="4" max="4" width="15.796875" style="76" customWidth="1"/>
    <col min="5" max="5" width="28.19921875" style="76" customWidth="1"/>
    <col min="6" max="6" width="17.796875" style="76" customWidth="1"/>
    <col min="7" max="7" width="19.796875" style="76" bestFit="1" customWidth="1"/>
    <col min="8" max="8" width="26.19921875" style="76" customWidth="1"/>
    <col min="9" max="9" width="37.59765625" style="75" bestFit="1" customWidth="1"/>
    <col min="10" max="10" width="22.3984375" style="75" bestFit="1" customWidth="1"/>
    <col min="11" max="11" width="47.796875" style="75" bestFit="1" customWidth="1"/>
    <col min="12" max="12" width="20.19921875" style="75" bestFit="1" customWidth="1"/>
    <col min="13" max="13" width="28.3984375" style="74" bestFit="1" customWidth="1"/>
    <col min="14" max="16384" width="3.59765625" style="74"/>
  </cols>
  <sheetData>
    <row r="2" spans="1:13" ht="14" x14ac:dyDescent="0.15">
      <c r="B2" s="78" t="s">
        <v>268</v>
      </c>
      <c r="C2" s="78"/>
      <c r="D2" s="78"/>
      <c r="E2" s="78"/>
      <c r="F2" s="77"/>
      <c r="G2" s="77"/>
      <c r="H2" s="77"/>
      <c r="I2" s="77"/>
      <c r="J2" s="77"/>
      <c r="K2" s="77"/>
      <c r="L2" s="77"/>
      <c r="M2" s="77"/>
    </row>
    <row r="3" spans="1:13" ht="14" x14ac:dyDescent="0.15">
      <c r="B3" s="353" t="s">
        <v>269</v>
      </c>
      <c r="C3" s="353"/>
      <c r="D3" s="353"/>
      <c r="E3" s="353"/>
      <c r="F3" s="78"/>
      <c r="G3" s="78"/>
      <c r="H3" s="78"/>
      <c r="I3" s="78"/>
      <c r="J3" s="78"/>
      <c r="K3" s="78"/>
      <c r="L3" s="78"/>
      <c r="M3" s="78"/>
    </row>
    <row r="4" spans="1:13" x14ac:dyDescent="0.15">
      <c r="C4" s="74"/>
      <c r="D4" s="74"/>
      <c r="E4" s="74"/>
      <c r="F4" s="79"/>
      <c r="G4" s="79"/>
      <c r="H4" s="79"/>
      <c r="I4" s="79"/>
      <c r="J4" s="79"/>
      <c r="K4" s="79"/>
      <c r="L4" s="79"/>
      <c r="M4" s="79"/>
    </row>
    <row r="5" spans="1:13" s="97" customFormat="1" x14ac:dyDescent="0.15">
      <c r="A5" s="96"/>
      <c r="B5" s="354" t="s">
        <v>320</v>
      </c>
      <c r="C5" s="355"/>
      <c r="D5" s="356"/>
      <c r="E5" s="354" t="s">
        <v>319</v>
      </c>
      <c r="F5" s="355"/>
      <c r="G5" s="355"/>
      <c r="H5" s="355"/>
      <c r="I5" s="355"/>
      <c r="J5" s="356"/>
      <c r="K5" s="354" t="s">
        <v>322</v>
      </c>
      <c r="L5" s="355"/>
      <c r="M5" s="356"/>
    </row>
    <row r="6" spans="1:13" s="85" customFormat="1" ht="13" customHeight="1" x14ac:dyDescent="0.15">
      <c r="A6" s="84"/>
      <c r="B6" s="350" t="s">
        <v>211</v>
      </c>
      <c r="C6" s="349" t="s">
        <v>291</v>
      </c>
      <c r="D6" s="349" t="s">
        <v>318</v>
      </c>
      <c r="E6" s="350" t="s">
        <v>270</v>
      </c>
      <c r="F6" s="350" t="s">
        <v>271</v>
      </c>
      <c r="G6" s="349" t="s">
        <v>290</v>
      </c>
      <c r="H6" s="349" t="s">
        <v>293</v>
      </c>
      <c r="I6" s="349" t="s">
        <v>292</v>
      </c>
      <c r="J6" s="86" t="s">
        <v>272</v>
      </c>
      <c r="K6" s="349" t="s">
        <v>321</v>
      </c>
      <c r="L6" s="86" t="s">
        <v>276</v>
      </c>
      <c r="M6" s="349" t="s">
        <v>294</v>
      </c>
    </row>
    <row r="7" spans="1:13" s="85" customFormat="1" x14ac:dyDescent="0.15">
      <c r="A7" s="84"/>
      <c r="B7" s="350"/>
      <c r="C7" s="350"/>
      <c r="D7" s="349"/>
      <c r="E7" s="350"/>
      <c r="F7" s="350"/>
      <c r="G7" s="349"/>
      <c r="H7" s="349"/>
      <c r="I7" s="349"/>
      <c r="J7" s="87" t="s">
        <v>273</v>
      </c>
      <c r="K7" s="350"/>
      <c r="L7" s="87" t="s">
        <v>277</v>
      </c>
      <c r="M7" s="349"/>
    </row>
    <row r="8" spans="1:13" s="85" customFormat="1" x14ac:dyDescent="0.15">
      <c r="A8" s="84"/>
      <c r="B8" s="350"/>
      <c r="C8" s="350"/>
      <c r="D8" s="349"/>
      <c r="E8" s="350"/>
      <c r="F8" s="350"/>
      <c r="G8" s="349"/>
      <c r="H8" s="349"/>
      <c r="I8" s="349"/>
      <c r="J8" s="87" t="s">
        <v>274</v>
      </c>
      <c r="K8" s="350"/>
      <c r="L8" s="87" t="s">
        <v>278</v>
      </c>
      <c r="M8" s="349"/>
    </row>
    <row r="9" spans="1:13" s="85" customFormat="1" ht="13" customHeight="1" x14ac:dyDescent="0.15">
      <c r="A9" s="84"/>
      <c r="B9" s="351"/>
      <c r="C9" s="351"/>
      <c r="D9" s="352"/>
      <c r="E9" s="351"/>
      <c r="F9" s="351"/>
      <c r="G9" s="352"/>
      <c r="H9" s="352"/>
      <c r="I9" s="352"/>
      <c r="J9" s="88" t="s">
        <v>275</v>
      </c>
      <c r="K9" s="351"/>
      <c r="L9" s="88" t="s">
        <v>279</v>
      </c>
      <c r="M9" s="352"/>
    </row>
    <row r="10" spans="1:13" x14ac:dyDescent="0.15">
      <c r="B10" s="98">
        <v>1</v>
      </c>
      <c r="C10" s="80" t="s">
        <v>280</v>
      </c>
      <c r="D10" s="80"/>
      <c r="E10" s="80" t="s">
        <v>281</v>
      </c>
      <c r="F10" s="81" t="s">
        <v>281</v>
      </c>
      <c r="G10" s="81" t="s">
        <v>281</v>
      </c>
      <c r="H10" s="82" t="s">
        <v>282</v>
      </c>
      <c r="I10" s="81" t="s">
        <v>283</v>
      </c>
      <c r="J10" s="81" t="s">
        <v>284</v>
      </c>
      <c r="K10" s="83" t="s">
        <v>280</v>
      </c>
      <c r="L10" s="83" t="s">
        <v>285</v>
      </c>
      <c r="M10" s="83" t="s">
        <v>281</v>
      </c>
    </row>
    <row r="11" spans="1:13" x14ac:dyDescent="0.15">
      <c r="B11" s="98">
        <v>2</v>
      </c>
      <c r="C11" s="80" t="s">
        <v>280</v>
      </c>
      <c r="D11" s="80"/>
      <c r="E11" s="80" t="s">
        <v>281</v>
      </c>
      <c r="F11" s="81" t="s">
        <v>281</v>
      </c>
      <c r="G11" s="81" t="s">
        <v>281</v>
      </c>
      <c r="H11" s="82" t="s">
        <v>282</v>
      </c>
      <c r="I11" s="81" t="s">
        <v>283</v>
      </c>
      <c r="J11" s="81" t="s">
        <v>286</v>
      </c>
      <c r="K11" s="83" t="s">
        <v>280</v>
      </c>
      <c r="L11" s="83" t="s">
        <v>287</v>
      </c>
      <c r="M11" s="83" t="s">
        <v>281</v>
      </c>
    </row>
    <row r="12" spans="1:13" x14ac:dyDescent="0.15">
      <c r="B12" s="98">
        <v>3</v>
      </c>
      <c r="C12" s="80" t="s">
        <v>280</v>
      </c>
      <c r="D12" s="80"/>
      <c r="E12" s="80" t="s">
        <v>281</v>
      </c>
      <c r="F12" s="81" t="s">
        <v>281</v>
      </c>
      <c r="G12" s="81" t="s">
        <v>281</v>
      </c>
      <c r="H12" s="82" t="s">
        <v>282</v>
      </c>
      <c r="I12" s="81" t="s">
        <v>283</v>
      </c>
      <c r="J12" s="81" t="s">
        <v>288</v>
      </c>
      <c r="K12" s="83" t="s">
        <v>280</v>
      </c>
      <c r="L12" s="83" t="s">
        <v>289</v>
      </c>
      <c r="M12" s="83" t="s">
        <v>281</v>
      </c>
    </row>
    <row r="13" spans="1:13" ht="14" x14ac:dyDescent="0.1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20" spans="2:10" s="90" customFormat="1" x14ac:dyDescent="0.15"/>
    <row r="21" spans="2:10" s="90" customFormat="1" x14ac:dyDescent="0.15">
      <c r="B21" s="90" t="s">
        <v>312</v>
      </c>
    </row>
    <row r="22" spans="2:10" s="90" customFormat="1" ht="23" customHeight="1" x14ac:dyDescent="0.15">
      <c r="B22" s="358" t="s">
        <v>211</v>
      </c>
      <c r="C22" s="358" t="s">
        <v>295</v>
      </c>
      <c r="D22" s="361" t="s">
        <v>296</v>
      </c>
      <c r="E22" s="361" t="s">
        <v>297</v>
      </c>
      <c r="F22" s="359" t="s">
        <v>298</v>
      </c>
      <c r="G22" s="360"/>
      <c r="H22" s="361" t="s">
        <v>299</v>
      </c>
      <c r="I22" s="361" t="s">
        <v>313</v>
      </c>
      <c r="J22" s="358" t="s">
        <v>317</v>
      </c>
    </row>
    <row r="23" spans="2:10" s="90" customFormat="1" ht="33" customHeight="1" x14ac:dyDescent="0.15">
      <c r="B23" s="358"/>
      <c r="C23" s="358"/>
      <c r="D23" s="362"/>
      <c r="E23" s="362"/>
      <c r="F23" s="91" t="s">
        <v>300</v>
      </c>
      <c r="G23" s="91" t="s">
        <v>301</v>
      </c>
      <c r="H23" s="362"/>
      <c r="I23" s="362"/>
      <c r="J23" s="358"/>
    </row>
    <row r="24" spans="2:10" s="90" customFormat="1" ht="26" x14ac:dyDescent="0.15">
      <c r="B24" s="92">
        <v>1</v>
      </c>
      <c r="C24" s="357" t="s">
        <v>302</v>
      </c>
      <c r="D24" s="93" t="s">
        <v>303</v>
      </c>
      <c r="E24" s="94">
        <v>0</v>
      </c>
      <c r="F24" s="95" t="s">
        <v>304</v>
      </c>
      <c r="G24" s="95" t="s">
        <v>305</v>
      </c>
      <c r="H24" s="95" t="s">
        <v>306</v>
      </c>
      <c r="I24" s="95" t="s">
        <v>314</v>
      </c>
      <c r="J24" s="95"/>
    </row>
    <row r="25" spans="2:10" s="90" customFormat="1" ht="26" x14ac:dyDescent="0.15">
      <c r="B25" s="92">
        <v>2</v>
      </c>
      <c r="C25" s="357"/>
      <c r="D25" s="93" t="s">
        <v>307</v>
      </c>
      <c r="E25" s="94">
        <v>0</v>
      </c>
      <c r="F25" s="95" t="s">
        <v>304</v>
      </c>
      <c r="G25" s="95" t="s">
        <v>305</v>
      </c>
      <c r="H25" s="95" t="s">
        <v>306</v>
      </c>
      <c r="I25" s="95" t="s">
        <v>315</v>
      </c>
      <c r="J25" s="95"/>
    </row>
    <row r="26" spans="2:10" s="90" customFormat="1" ht="26" x14ac:dyDescent="0.15">
      <c r="B26" s="92">
        <v>3</v>
      </c>
      <c r="C26" s="357"/>
      <c r="D26" s="93" t="s">
        <v>308</v>
      </c>
      <c r="E26" s="94">
        <v>0</v>
      </c>
      <c r="F26" s="95" t="s">
        <v>304</v>
      </c>
      <c r="G26" s="95" t="s">
        <v>305</v>
      </c>
      <c r="H26" s="95" t="s">
        <v>306</v>
      </c>
      <c r="I26" s="95" t="s">
        <v>316</v>
      </c>
      <c r="J26" s="95"/>
    </row>
    <row r="27" spans="2:10" s="90" customFormat="1" x14ac:dyDescent="0.15">
      <c r="B27" s="90" t="s">
        <v>309</v>
      </c>
    </row>
    <row r="28" spans="2:10" s="90" customFormat="1" x14ac:dyDescent="0.15">
      <c r="B28" s="90" t="s">
        <v>310</v>
      </c>
    </row>
    <row r="29" spans="2:10" s="90" customFormat="1" x14ac:dyDescent="0.15">
      <c r="B29" s="90" t="s">
        <v>311</v>
      </c>
    </row>
    <row r="30" spans="2:10" s="89" customFormat="1" ht="11" x14ac:dyDescent="0.15"/>
    <row r="31" spans="2:10" s="89" customFormat="1" ht="11" x14ac:dyDescent="0.15"/>
    <row r="32" spans="2:10" s="89" customFormat="1" ht="11" x14ac:dyDescent="0.15"/>
    <row r="33" s="89" customFormat="1" ht="11" x14ac:dyDescent="0.15"/>
    <row r="34" s="89" customFormat="1" ht="11" x14ac:dyDescent="0.15"/>
    <row r="35" s="89" customFormat="1" ht="11" x14ac:dyDescent="0.15"/>
    <row r="36" s="89" customFormat="1" ht="11" x14ac:dyDescent="0.15"/>
    <row r="37" s="89" customFormat="1" ht="11" x14ac:dyDescent="0.15"/>
  </sheetData>
  <mergeCells count="23">
    <mergeCell ref="B22:B23"/>
    <mergeCell ref="C22:C23"/>
    <mergeCell ref="E22:E23"/>
    <mergeCell ref="I22:I23"/>
    <mergeCell ref="D6:D9"/>
    <mergeCell ref="C24:C26"/>
    <mergeCell ref="J22:J23"/>
    <mergeCell ref="F22:G22"/>
    <mergeCell ref="D22:D23"/>
    <mergeCell ref="H22:H23"/>
    <mergeCell ref="K6:K9"/>
    <mergeCell ref="G6:G9"/>
    <mergeCell ref="B6:B9"/>
    <mergeCell ref="B3:E3"/>
    <mergeCell ref="E6:E9"/>
    <mergeCell ref="F6:F9"/>
    <mergeCell ref="C6:C9"/>
    <mergeCell ref="B5:D5"/>
    <mergeCell ref="E5:J5"/>
    <mergeCell ref="K5:M5"/>
    <mergeCell ref="I6:I9"/>
    <mergeCell ref="H6:H9"/>
    <mergeCell ref="M6:M9"/>
  </mergeCells>
  <conditionalFormatting sqref="E1 E14:E21 E27:E1048576 D22 D24:D26">
    <cfRule type="containsText" dxfId="14" priority="186" operator="containsText" text="ASAP">
      <formula>NOT(ISERROR(SEARCH("ASAP",D1)))</formula>
    </cfRule>
  </conditionalFormatting>
  <conditionalFormatting sqref="J1:M1 J14:M21 J27:M1048576 L22:M26 I22:J22 I24:J26 J23">
    <cfRule type="containsText" dxfId="13" priority="185" operator="containsText" text="X">
      <formula>NOT(ISERROR(SEARCH("X",I1)))</formula>
    </cfRule>
  </conditionalFormatting>
  <conditionalFormatting sqref="G1:H1 G14:H21 G27:H1048576 F23:G26 F22">
    <cfRule type="containsText" dxfId="12" priority="184" operator="containsText" text="N/A">
      <formula>NOT(ISERROR(SEARCH("N/A",F1)))</formula>
    </cfRule>
  </conditionalFormatting>
  <conditionalFormatting sqref="F1 F14:F21 F27:F1048576 E22 E24:E26">
    <cfRule type="containsText" dxfId="11" priority="180" operator="containsText" text="OPEN">
      <formula>NOT(ISERROR(SEARCH("OPEN",E1)))</formula>
    </cfRule>
    <cfRule type="containsText" dxfId="10" priority="181" operator="containsText" text="IN PROGRES">
      <formula>NOT(ISERROR(SEARCH("IN PROGRES",E1)))</formula>
    </cfRule>
    <cfRule type="containsText" dxfId="9" priority="182" operator="containsText" text="DONE">
      <formula>NOT(ISERROR(SEARCH("DONE",E1)))</formula>
    </cfRule>
    <cfRule type="containsText" dxfId="8" priority="183" operator="containsText" text="RIZIKO NEPLNENIA">
      <formula>NOT(ISERROR(SEARCH("RIZIKO NEPLNENIA",E1)))</formula>
    </cfRule>
  </conditionalFormatting>
  <conditionalFormatting sqref="C1:D1 C14:D21 C27:D1048576 C22:C26">
    <cfRule type="notContainsBlanks" dxfId="7" priority="174">
      <formula>LEN(TRIM(C1))&gt;0</formula>
    </cfRule>
  </conditionalFormatting>
  <conditionalFormatting sqref="F1 F14:F21 F27:F1048576 E22 E24:E26">
    <cfRule type="containsText" dxfId="6" priority="161" operator="containsText" text="OUT of SCOPE ?">
      <formula>NOT(ISERROR(SEARCH("OUT of SCOPE ?",E1)))</formula>
    </cfRule>
  </conditionalFormatting>
  <conditionalFormatting sqref="I24:I26">
    <cfRule type="containsText" dxfId="5" priority="4" operator="containsText" text="C">
      <formula>NOT(ISERROR(SEARCH("C",I24)))</formula>
    </cfRule>
    <cfRule type="containsText" dxfId="4" priority="6" operator="containsText" text="B">
      <formula>NOT(ISERROR(SEARCH("B",I24)))</formula>
    </cfRule>
    <cfRule type="containsText" dxfId="3" priority="7" operator="containsText" text="A">
      <formula>NOT(ISERROR(SEARCH("A",I24)))</formula>
    </cfRule>
  </conditionalFormatting>
  <conditionalFormatting sqref="J10:J12">
    <cfRule type="containsText" dxfId="2" priority="1" operator="containsText" text="nízka">
      <formula>NOT(ISERROR(SEARCH("nízka",J10)))</formula>
    </cfRule>
    <cfRule type="containsText" dxfId="1" priority="2" operator="containsText" text="stredná">
      <formula>NOT(ISERROR(SEARCH("stredná",J10)))</formula>
    </cfRule>
    <cfRule type="containsText" dxfId="0" priority="3" operator="containsText" text="vysoká">
      <formula>NOT(ISERROR(SEARCH("vysoká",J10)))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0_prehlad</vt:lpstr>
      <vt:lpstr>1_RIADENIE_zakladný workflow</vt:lpstr>
      <vt:lpstr>2_Vyhlaska 85_2020 Zz_Priloha 1</vt:lpstr>
      <vt:lpstr>2.1_85_2020 Zz_P1_CLARITY</vt:lpstr>
      <vt:lpstr>3_85_2020 Zz P1_55_2014_prevod</vt:lpstr>
      <vt:lpstr>4_HARMONOGRAM_PLAN_vzor</vt:lpstr>
      <vt:lpstr>5_ROZPOCET_vzor</vt:lpstr>
      <vt:lpstr>6_ISSUE_LOG_ a CR_vzor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</dc:title>
  <dc:subject/>
  <dc:creator>admin</dc:creator>
  <cp:keywords/>
  <dc:description/>
  <cp:lastModifiedBy>admin</cp:lastModifiedBy>
  <cp:lastPrinted>2020-06-03T11:40:37Z</cp:lastPrinted>
  <dcterms:created xsi:type="dcterms:W3CDTF">2020-05-19T07:31:35Z</dcterms:created>
  <dcterms:modified xsi:type="dcterms:W3CDTF">2020-08-03T21:25:02Z</dcterms:modified>
  <cp:category/>
</cp:coreProperties>
</file>